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eldvebl\Desktop\"/>
    </mc:Choice>
  </mc:AlternateContent>
  <bookViews>
    <workbookView xWindow="0" yWindow="0" windowWidth="28800" windowHeight="12330" firstSheet="2" activeTab="5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  <sheet name="POSEBNI DIO" sheetId="7" r:id="rId7"/>
  </sheets>
  <definedNames>
    <definedName name="_xlnm.Print_Area" localSheetId="1">' Račun prihoda i rashoda'!$B$1:$I$45</definedName>
    <definedName name="_xlnm.Print_Area" localSheetId="0">SAŽETAK!$B$1:$K$27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7" l="1"/>
  <c r="I10" i="7"/>
  <c r="I11" i="7"/>
  <c r="I12" i="7"/>
  <c r="I13" i="7"/>
  <c r="I8" i="7"/>
  <c r="H14" i="8"/>
  <c r="H15" i="8"/>
  <c r="H13" i="8"/>
  <c r="G14" i="8"/>
  <c r="G15" i="8"/>
  <c r="G16" i="8"/>
  <c r="G13" i="8"/>
  <c r="H7" i="5"/>
  <c r="H9" i="5"/>
  <c r="H10" i="5"/>
  <c r="H11" i="5"/>
  <c r="H12" i="5"/>
  <c r="H13" i="5"/>
  <c r="H15" i="5"/>
  <c r="H16" i="5"/>
  <c r="H18" i="5"/>
  <c r="H19" i="5"/>
  <c r="H20" i="5"/>
  <c r="H21" i="5"/>
  <c r="H22" i="5"/>
  <c r="H6" i="5"/>
  <c r="G6" i="5"/>
  <c r="G7" i="5"/>
  <c r="G8" i="5"/>
  <c r="G9" i="5"/>
  <c r="G10" i="5"/>
  <c r="G11" i="5"/>
  <c r="G12" i="5"/>
  <c r="G13" i="5"/>
  <c r="G15" i="5"/>
  <c r="G16" i="5"/>
  <c r="G17" i="5"/>
  <c r="G18" i="5"/>
  <c r="G19" i="5"/>
  <c r="G20" i="5"/>
  <c r="G21" i="5"/>
  <c r="G22" i="5"/>
  <c r="L31" i="3"/>
  <c r="L32" i="3"/>
  <c r="L33" i="3"/>
  <c r="L34" i="3"/>
  <c r="L35" i="3"/>
  <c r="L36" i="3"/>
  <c r="L38" i="3"/>
  <c r="L39" i="3"/>
  <c r="L40" i="3"/>
  <c r="L43" i="3"/>
  <c r="L44" i="3"/>
  <c r="L30" i="3"/>
  <c r="K31" i="3"/>
  <c r="K32" i="3"/>
  <c r="K33" i="3"/>
  <c r="K34" i="3"/>
  <c r="K35" i="3"/>
  <c r="K36" i="3"/>
  <c r="K37" i="3"/>
  <c r="K38" i="3"/>
  <c r="K39" i="3"/>
  <c r="K43" i="3"/>
  <c r="K44" i="3"/>
  <c r="K30" i="3"/>
  <c r="L12" i="3"/>
  <c r="L16" i="3"/>
  <c r="L17" i="3"/>
  <c r="L18" i="3"/>
  <c r="L19" i="3"/>
  <c r="L20" i="3"/>
  <c r="L11" i="3"/>
  <c r="K12" i="3"/>
  <c r="K14" i="3"/>
  <c r="K15" i="3"/>
  <c r="K16" i="3"/>
  <c r="K17" i="3"/>
  <c r="K18" i="3"/>
  <c r="K19" i="3"/>
  <c r="K20" i="3"/>
  <c r="K11" i="3"/>
  <c r="L15" i="1"/>
  <c r="L12" i="1"/>
  <c r="L13" i="1"/>
  <c r="L10" i="1"/>
  <c r="K15" i="1"/>
  <c r="K14" i="1"/>
  <c r="K13" i="1"/>
  <c r="K12" i="1"/>
  <c r="K16" i="1"/>
  <c r="K10" i="1"/>
</calcChain>
</file>

<file path=xl/sharedStrings.xml><?xml version="1.0" encoding="utf-8"?>
<sst xmlns="http://schemas.openxmlformats.org/spreadsheetml/2006/main" count="211" uniqueCount="126">
  <si>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</si>
  <si>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</si>
  <si>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</si>
  <si>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</si>
  <si>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</si>
  <si>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</si>
  <si>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</si>
  <si>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</si>
  <si>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</si>
  <si>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</si>
  <si>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</si>
  <si>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</si>
  <si>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</si>
  <si>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</si>
  <si>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</si>
  <si>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</si>
  <si>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</si>
  <si>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</si>
  <si>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</si>
  <si>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</si>
  <si>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</si>
  <si>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Pomoći iz inozemstva i od subjekata unutar općeg proračuna</t>
  </si>
  <si>
    <t>…</t>
  </si>
  <si>
    <t>PRIJENOS SREDSTAVA IZ PRETHODNE GODINE</t>
  </si>
  <si>
    <t xml:space="preserve"> Prihodi od prodaje proizvoda i robe te pruženih usluga i prihodi od donacija</t>
  </si>
  <si>
    <t>11 Opći prihodi i primici</t>
  </si>
  <si>
    <t>12 Sredstva učešća za pomoći</t>
  </si>
  <si>
    <t>….</t>
  </si>
  <si>
    <t>31 Vlastiti prihodi</t>
  </si>
  <si>
    <t>Prihodi od prodaje nefinancijske imovine</t>
  </si>
  <si>
    <t>Prihodi od prodaje proizvedene dugotrajne imovine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</si>
  <si>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</si>
  <si>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</si>
  <si>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</si>
  <si>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</si>
  <si>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</si>
  <si>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</si>
  <si>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</si>
  <si>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Pomoći od inozemnih vlada</t>
  </si>
  <si>
    <t>Prihodi od prodaje proizvoda i robe</t>
  </si>
  <si>
    <t>Prihodi od prodaje građevinskih objekata</t>
  </si>
  <si>
    <t>Stambeni objekti</t>
  </si>
  <si>
    <t>Plaće (Bruto)</t>
  </si>
  <si>
    <t>Naknade troškova zaposlenima</t>
  </si>
  <si>
    <t>Materijalna imovina - prirodna bogatstva</t>
  </si>
  <si>
    <t>Zemljište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</si>
  <si>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</si>
  <si>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</si>
  <si>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</si>
  <si>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</si>
  <si>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</si>
  <si>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</si>
  <si>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</si>
  <si>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</si>
  <si>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</si>
  <si>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</si>
  <si>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</si>
  <si>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5=4/3*100</t>
  </si>
  <si>
    <t xml:space="preserve">UKUPNO PRIHODI </t>
  </si>
  <si>
    <t>UKUPNO RASHODI</t>
  </si>
  <si>
    <t>UKUPNO PRIHODI</t>
  </si>
  <si>
    <t>TEKUĆI PLAN 2023.*</t>
  </si>
  <si>
    <t>INDEKS**</t>
  </si>
  <si>
    <t>RAZLIKA PRIMITAKA I IZDATAKA</t>
  </si>
  <si>
    <t>IZVORNI PLAN ILI REBALANS 2023.*</t>
  </si>
  <si>
    <t>SAŽETAK  RAČUNA PRIHODA I RASHODA I RAČUNA FINANCIRANJA</t>
  </si>
  <si>
    <t xml:space="preserve"> RAČUN FINANCIRANJA</t>
  </si>
  <si>
    <t xml:space="preserve"> RAČUN PRIHODA I RASHODA </t>
  </si>
  <si>
    <t xml:space="preserve">OSTVARENJE/IZVRŠENJE 
1.-6.2022. </t>
  </si>
  <si>
    <t xml:space="preserve">OSTVARENJE/IZVRŠENJE 
1.-6.2023.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</si>
  <si>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</si>
  <si>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</si>
  <si>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</si>
  <si>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</si>
  <si>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</si>
  <si>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</si>
  <si>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 xml:space="preserve">OSTVARENJE/ IZVRŠENJE 
1.-12.2023. </t>
  </si>
  <si>
    <t>OSTVARENJE/ IZVRŠENJE 
1.-12.2023</t>
  </si>
  <si>
    <t>OSTVARENJE/ IZVRŠENJE 
1.-12.2023.</t>
  </si>
  <si>
    <t xml:space="preserve">OSTVARENJE/ IZVRŠENJE 
1.-12.2022. </t>
  </si>
  <si>
    <t>OSTVARENJE/ IZVRŠENJE 
1.-12.2022</t>
  </si>
  <si>
    <t>Financijski rashodi</t>
  </si>
  <si>
    <t>prijenosi između korisnika istog proračuna</t>
  </si>
  <si>
    <t>Naknade građanima i kućanstvima</t>
  </si>
  <si>
    <t>Rashodi za nabavu proizvedene dugotrajne imovine</t>
  </si>
  <si>
    <t>Rashodi za dodatna ulaganja na nefinanc.imovini</t>
  </si>
  <si>
    <t>Pomoći od međ.organiz. I tijela EU</t>
  </si>
  <si>
    <t>Pomoći od izvanproračunskih korisnika</t>
  </si>
  <si>
    <t xml:space="preserve">Pomoći proračunskim korisnicima iz proračuna </t>
  </si>
  <si>
    <t>Prijenosi između proračunskih korisnika istog pror.</t>
  </si>
  <si>
    <t>prihodi od upravnih i administrativnih pristojbi</t>
  </si>
  <si>
    <t>Prihodi od nadležnog proračuna i HZZO</t>
  </si>
  <si>
    <t xml:space="preserve"> IZVRŠENJE 
1.-12.2022. </t>
  </si>
  <si>
    <t xml:space="preserve"> IZVRŠENJE 
1.-12.2023. </t>
  </si>
  <si>
    <t>10  SOCIJALNA ZAŠTITA</t>
  </si>
  <si>
    <t>104 Obitelj i djeca</t>
  </si>
  <si>
    <t>107 Socijalna pomoć stanovništvu …..</t>
  </si>
  <si>
    <t>109 aktivnosti socijalne zaštite nesvrstane</t>
  </si>
  <si>
    <t>Napomena:  Iznosi u stupcu "OSTVARENJE/IZVRŠENJE 1.-12.2022." preračunavaju se iz kuna u eure prema fiksnom tečaju konverzije (1 EUR=7,53450 kuna) i po pravilima za preračunavanje i zaokruživanje.</t>
  </si>
  <si>
    <t>Napomena : Iznosi u stupcima "OSTVARENJE/IZVRŠENJE 1.-12.2022." i "OSTVARENJE/IZVRŠENJE 1.-12. 2023." iskazuju se na dvije decimale.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</si>
  <si>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</si>
  <si>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2023.", "INDEKS"("OSTVARENJE/IZVRŠENJE 1.-12.2023."/"TEKUĆI PLAN 2023.") iskazuje se kao "OSTVARENJE/IZVRŠENJE 1.-12.2023."/"IZVORNI PLAN 2023." ODNOSNO "REBALANS 2023." </t>
  </si>
  <si>
    <t xml:space="preserve">OSTVARENJE/IZVRŠENJE 
1.-12.2022. </t>
  </si>
  <si>
    <t xml:space="preserve">OSTVARENJE/IZVRŠENJE 
1.-12.2023. </t>
  </si>
  <si>
    <t>52 Prihodi iz gradskog proračuna-projekt</t>
  </si>
  <si>
    <t xml:space="preserve">  61 Donacije</t>
  </si>
  <si>
    <t xml:space="preserve">  43 Ostali prihodi participacije</t>
  </si>
  <si>
    <t>52 Projekt gradski</t>
  </si>
  <si>
    <t xml:space="preserve">  31 Vlastiti prihodi</t>
  </si>
  <si>
    <t>43 Ostali prihodi participacija</t>
  </si>
  <si>
    <t xml:space="preserve">  61 Donacija</t>
  </si>
  <si>
    <t>581 EU SREDSTVA</t>
  </si>
  <si>
    <t>581 EU sredstva</t>
  </si>
  <si>
    <t>A 734192</t>
  </si>
  <si>
    <t>A 795010</t>
  </si>
  <si>
    <t>SKRB ZA SJECU BEZ ODGOVARAJUĆE RODITELJSKE SKRBI</t>
  </si>
  <si>
    <t>SOCIJALNA SKRB U DOMOVIMA ZA DJECU BEZ RODITELJSKE SKRBI</t>
  </si>
  <si>
    <t>K 618350</t>
  </si>
  <si>
    <t>POBOLJŠANJE INFRASTRUKTURE U SUSTAVU SOCIJALNE SKRBI</t>
  </si>
  <si>
    <t>K 618391</t>
  </si>
  <si>
    <t>HITNE INTERVENCIJE U SUSTAVU SOCIJALNE SKRBI</t>
  </si>
  <si>
    <t>K 792000</t>
  </si>
  <si>
    <t>OBNOVA VOZNOG PARKA U SUSTAVU SOCIJALNE SKRBI</t>
  </si>
  <si>
    <t>T 797014</t>
  </si>
  <si>
    <t>RAZVOJ SOCIJALNIH USLUGA U ZAJEDNICI- NPOO</t>
  </si>
  <si>
    <t>IZVRŠENJE FINANCIJSKOG PLANA PRORAČUNSKOG KORISNIKA DRŽAVNOG PRORAČUNA
ZA 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</si>
</sst>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1"/>
      <name val="Times New Roman"/>
      <family val="1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5">
    <xf numFmtId="0" fontId="0" fillId="0" borderId="0" xfId="0"/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 applyProtection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0" fontId="10" fillId="3" borderId="1" xfId="0" applyFont="1" applyFill="1" applyBorder="1" applyAlignment="1">
      <alignment horizontal="left" vertical="center"/>
    </xf>
    <xf numFmtId="0" fontId="8" fillId="3" borderId="2" xfId="0" applyNumberFormat="1" applyFont="1" applyFill="1" applyBorder="1" applyAlignment="1" applyProtection="1">
      <alignment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indent="1"/>
    </xf>
    <xf numFmtId="0" fontId="9" fillId="2" borderId="3" xfId="0" applyNumberFormat="1" applyFont="1" applyFill="1" applyBorder="1" applyAlignment="1" applyProtection="1">
      <alignment horizontal="left" vertical="center" wrapText="1" indent="1"/>
    </xf>
    <xf numFmtId="0" fontId="8" fillId="2" borderId="3" xfId="0" quotePrefix="1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1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8" fillId="0" borderId="3" xfId="0" applyNumberFormat="1" applyFont="1" applyFill="1" applyBorder="1" applyAlignment="1" applyProtection="1">
      <alignment vertical="center"/>
    </xf>
    <xf numFmtId="0" fontId="8" fillId="0" borderId="3" xfId="0" applyNumberFormat="1" applyFont="1" applyFill="1" applyBorder="1" applyAlignment="1" applyProtection="1">
      <alignment vertical="center" wrapText="1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0" fillId="0" borderId="3" xfId="0" applyBorder="1"/>
    <xf numFmtId="0" fontId="14" fillId="0" borderId="5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6" fillId="2" borderId="3" xfId="0" applyNumberFormat="1" applyFont="1" applyFill="1" applyBorder="1" applyAlignment="1" applyProtection="1">
      <alignment horizontal="center" vertical="center" wrapText="1"/>
    </xf>
    <xf numFmtId="0" fontId="16" fillId="0" borderId="3" xfId="0" quotePrefix="1" applyNumberFormat="1" applyFont="1" applyFill="1" applyBorder="1" applyAlignment="1" applyProtection="1">
      <alignment horizontal="center" vertical="center" wrapText="1"/>
    </xf>
    <xf numFmtId="0" fontId="16" fillId="0" borderId="3" xfId="0" quotePrefix="1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 wrapText="1"/>
    </xf>
    <xf numFmtId="3" fontId="6" fillId="2" borderId="3" xfId="0" applyNumberFormat="1" applyFont="1" applyFill="1" applyBorder="1" applyAlignment="1"/>
    <xf numFmtId="0" fontId="17" fillId="2" borderId="3" xfId="0" applyNumberFormat="1" applyFont="1" applyFill="1" applyBorder="1" applyAlignment="1" applyProtection="1">
      <alignment vertical="center" wrapText="1"/>
    </xf>
    <xf numFmtId="0" fontId="6" fillId="3" borderId="3" xfId="0" quotePrefix="1" applyFont="1" applyFill="1" applyBorder="1" applyAlignment="1">
      <alignment horizontal="left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0" fontId="7" fillId="3" borderId="3" xfId="0" applyNumberFormat="1" applyFont="1" applyFill="1" applyBorder="1" applyAlignment="1" applyProtection="1">
      <alignment wrapText="1"/>
    </xf>
    <xf numFmtId="3" fontId="5" fillId="3" borderId="3" xfId="0" applyNumberFormat="1" applyFont="1" applyFill="1" applyBorder="1" applyAlignment="1">
      <alignment horizontal="right"/>
    </xf>
    <xf numFmtId="0" fontId="16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6" fillId="3" borderId="4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3" fontId="3" fillId="2" borderId="4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top" wrapText="1"/>
    </xf>
    <xf numFmtId="0" fontId="20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0" fillId="3" borderId="0" xfId="0" applyFill="1" applyAlignment="1">
      <alignment horizontal="left"/>
    </xf>
    <xf numFmtId="3" fontId="6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3" fontId="0" fillId="0" borderId="3" xfId="0" applyNumberFormat="1" applyBorder="1"/>
    <xf numFmtId="3" fontId="1" fillId="0" borderId="3" xfId="0" applyNumberFormat="1" applyFont="1" applyBorder="1"/>
    <xf numFmtId="4" fontId="1" fillId="0" borderId="3" xfId="0" applyNumberFormat="1" applyFont="1" applyBorder="1"/>
    <xf numFmtId="0" fontId="8" fillId="2" borderId="0" xfId="0" applyNumberFormat="1" applyFont="1" applyFill="1" applyBorder="1" applyAlignment="1" applyProtection="1">
      <alignment horizontal="left" vertical="center" wrapText="1"/>
    </xf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 applyProtection="1">
      <alignment horizontal="right" wrapText="1"/>
    </xf>
    <xf numFmtId="3" fontId="0" fillId="0" borderId="0" xfId="0" applyNumberFormat="1" applyBorder="1"/>
    <xf numFmtId="0" fontId="0" fillId="0" borderId="0" xfId="0" applyBorder="1"/>
    <xf numFmtId="4" fontId="8" fillId="0" borderId="3" xfId="0" applyNumberFormat="1" applyFont="1" applyFill="1" applyBorder="1" applyAlignment="1" applyProtection="1">
      <alignment vertical="center"/>
    </xf>
    <xf numFmtId="4" fontId="8" fillId="3" borderId="3" xfId="0" applyNumberFormat="1" applyFont="1" applyFill="1" applyBorder="1" applyAlignment="1" applyProtection="1">
      <alignment vertical="center"/>
    </xf>
    <xf numFmtId="4" fontId="0" fillId="0" borderId="0" xfId="0" applyNumberFormat="1"/>
    <xf numFmtId="4" fontId="8" fillId="3" borderId="3" xfId="0" applyNumberFormat="1" applyFont="1" applyFill="1" applyBorder="1" applyAlignment="1" applyProtection="1">
      <alignment vertical="center" wrapText="1"/>
    </xf>
    <xf numFmtId="4" fontId="6" fillId="0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 applyProtection="1">
      <alignment horizontal="right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6" fillId="3" borderId="1" xfId="0" quotePrefix="1" applyFont="1" applyFill="1" applyBorder="1" applyAlignment="1">
      <alignment horizontal="left" wrapText="1"/>
    </xf>
    <xf numFmtId="0" fontId="6" fillId="3" borderId="2" xfId="0" quotePrefix="1" applyFont="1" applyFill="1" applyBorder="1" applyAlignment="1">
      <alignment horizontal="left" wrapText="1"/>
    </xf>
    <xf numFmtId="0" fontId="6" fillId="3" borderId="4" xfId="0" quotePrefix="1" applyFont="1" applyFill="1" applyBorder="1" applyAlignment="1">
      <alignment horizontal="left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vertical="center" wrapText="1"/>
    </xf>
    <xf numFmtId="0" fontId="8" fillId="3" borderId="2" xfId="0" applyNumberFormat="1" applyFont="1" applyFill="1" applyBorder="1" applyAlignment="1" applyProtection="1">
      <alignment vertical="center"/>
    </xf>
    <xf numFmtId="0" fontId="8" fillId="0" borderId="2" xfId="0" applyNumberFormat="1" applyFont="1" applyFill="1" applyBorder="1" applyAlignment="1" applyProtection="1">
      <alignment vertical="center"/>
    </xf>
    <xf numFmtId="0" fontId="10" fillId="0" borderId="1" xfId="0" quotePrefix="1" applyFont="1" applyFill="1" applyBorder="1" applyAlignment="1">
      <alignment horizontal="left" vertical="center"/>
    </xf>
    <xf numFmtId="0" fontId="16" fillId="0" borderId="3" xfId="0" quotePrefix="1" applyFont="1" applyBorder="1" applyAlignment="1">
      <alignment horizontal="center" wrapText="1"/>
    </xf>
    <xf numFmtId="0" fontId="16" fillId="0" borderId="1" xfId="0" quotePrefix="1" applyFont="1" applyBorder="1" applyAlignment="1">
      <alignment horizont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center"/>
    </xf>
    <xf numFmtId="0" fontId="10" fillId="3" borderId="1" xfId="0" quotePrefix="1" applyNumberFormat="1" applyFont="1" applyFill="1" applyBorder="1" applyAlignment="1" applyProtection="1">
      <alignment horizontal="left" vertical="center" wrapText="1"/>
    </xf>
    <xf numFmtId="0" fontId="10" fillId="0" borderId="1" xfId="0" quotePrefix="1" applyNumberFormat="1" applyFont="1" applyFill="1" applyBorder="1" applyAlignment="1" applyProtection="1">
      <alignment horizontal="left" vertical="center" wrapText="1"/>
    </xf>
    <xf numFmtId="0" fontId="16" fillId="3" borderId="1" xfId="0" applyNumberFormat="1" applyFont="1" applyFill="1" applyBorder="1" applyAlignment="1" applyProtection="1">
      <alignment horizontal="center" vertical="center" wrapText="1"/>
    </xf>
    <xf numFmtId="0" fontId="16" fillId="3" borderId="2" xfId="0" applyNumberFormat="1" applyFont="1" applyFill="1" applyBorder="1" applyAlignment="1" applyProtection="1">
      <alignment horizontal="center" vertical="center" wrapText="1"/>
    </xf>
    <xf numFmtId="0" fontId="16" fillId="3" borderId="4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center"/>
    </xf>
    <xf numFmtId="4" fontId="17" fillId="2" borderId="3" xfId="0" applyNumberFormat="1" applyFont="1" applyFill="1" applyBorder="1" applyAlignment="1" applyProtection="1">
      <alignment vertical="center" wrapText="1"/>
    </xf>
    <xf numFmtId="2" fontId="0" fillId="0" borderId="3" xfId="0" applyNumberFormat="1" applyBorder="1"/>
    <xf numFmtId="2" fontId="17" fillId="2" borderId="3" xfId="0" applyNumberFormat="1" applyFont="1" applyFill="1" applyBorder="1" applyAlignment="1" applyProtection="1">
      <alignment vertical="center" wrapText="1"/>
    </xf>
    <xf numFmtId="3" fontId="6" fillId="2" borderId="3" xfId="0" applyNumberFormat="1" applyFont="1" applyFill="1" applyBorder="1" applyAlignment="1" applyProtection="1">
      <alignment horizontal="right" wrapText="1"/>
    </xf>
    <xf numFmtId="0" fontId="1" fillId="0" borderId="3" xfId="0" applyFont="1" applyBorder="1"/>
  </cellXfs>
  <cellStyles count="2">
    <cellStyle name="Normalno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5"/>
  <sheetViews>
    <sheetView workbookViewId="0">
      <selection activeCell="H2" sqref="H2"/>
    </sheetView>
  </sheetViews>
  <sheetFormatPr defaultRowHeight="15" x14ac:dyDescent="0.25"/>
  <cols>
    <col min="6" max="10" width="25.28515625" customWidth="1"/>
    <col min="11" max="12" width="15.7109375" customWidth="1"/>
    <col min="13" max="13" width="25.28515625" customWidth="1"/>
  </cols>
  <sheetData>
    <row r="1" spans="2:13" ht="42" customHeight="1" x14ac:dyDescent="0.25">
      <c r="B1" s="96" t="s">
        <v>125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35"/>
    </row>
    <row r="2" spans="2:13" ht="18" customHeight="1" x14ac:dyDescent="0.25">
      <c r="B2" s="3"/>
      <c r="C2" s="3"/>
      <c r="D2" s="3"/>
      <c r="E2" s="3"/>
      <c r="F2" s="3"/>
      <c r="G2" s="19"/>
      <c r="H2" s="3"/>
      <c r="I2" s="19"/>
      <c r="J2" s="3"/>
      <c r="K2" s="3"/>
      <c r="L2" s="19"/>
      <c r="M2" s="3"/>
    </row>
    <row r="3" spans="2:13" ht="15.75" customHeight="1" x14ac:dyDescent="0.25">
      <c r="B3" s="96" t="s">
        <v>17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34"/>
    </row>
    <row r="4" spans="2:13" ht="18" x14ac:dyDescent="0.25">
      <c r="B4" s="3"/>
      <c r="C4" s="3"/>
      <c r="D4" s="3"/>
      <c r="E4" s="3"/>
      <c r="F4" s="3"/>
      <c r="G4" s="19"/>
      <c r="H4" s="3"/>
      <c r="I4" s="19"/>
      <c r="J4" s="3"/>
      <c r="K4" s="3"/>
      <c r="L4" s="19"/>
      <c r="M4" s="4"/>
    </row>
    <row r="5" spans="2:13" ht="18" customHeight="1" x14ac:dyDescent="0.25">
      <c r="B5" s="96" t="s">
        <v>65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33"/>
    </row>
    <row r="6" spans="2:13" ht="18" customHeight="1" x14ac:dyDescent="0.25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33"/>
    </row>
    <row r="7" spans="2:13" ht="18" customHeight="1" x14ac:dyDescent="0.25">
      <c r="B7" s="86" t="s">
        <v>75</v>
      </c>
      <c r="C7" s="86"/>
      <c r="D7" s="86"/>
      <c r="E7" s="86"/>
      <c r="F7" s="86"/>
      <c r="G7" s="5"/>
      <c r="H7" s="6"/>
      <c r="I7" s="6"/>
      <c r="J7" s="6"/>
      <c r="K7" s="41"/>
      <c r="L7" s="41"/>
    </row>
    <row r="8" spans="2:13" ht="25.5" x14ac:dyDescent="0.25">
      <c r="B8" s="89" t="s">
        <v>8</v>
      </c>
      <c r="C8" s="89"/>
      <c r="D8" s="89"/>
      <c r="E8" s="89"/>
      <c r="F8" s="89"/>
      <c r="G8" s="38" t="s">
        <v>102</v>
      </c>
      <c r="H8" s="38" t="s">
        <v>64</v>
      </c>
      <c r="I8" s="38" t="s">
        <v>61</v>
      </c>
      <c r="J8" s="38" t="s">
        <v>103</v>
      </c>
      <c r="K8" s="38" t="s">
        <v>31</v>
      </c>
      <c r="L8" s="38" t="s">
        <v>62</v>
      </c>
    </row>
    <row r="9" spans="2:13" x14ac:dyDescent="0.25">
      <c r="B9" s="103">
        <v>1</v>
      </c>
      <c r="C9" s="103"/>
      <c r="D9" s="103"/>
      <c r="E9" s="103"/>
      <c r="F9" s="104"/>
      <c r="G9" s="45">
        <v>2</v>
      </c>
      <c r="H9" s="44">
        <v>3</v>
      </c>
      <c r="I9" s="44">
        <v>4</v>
      </c>
      <c r="J9" s="44">
        <v>5</v>
      </c>
      <c r="K9" s="44" t="s">
        <v>46</v>
      </c>
      <c r="L9" s="44" t="s">
        <v>47</v>
      </c>
    </row>
    <row r="10" spans="2:13" x14ac:dyDescent="0.25">
      <c r="B10" s="87" t="s">
        <v>33</v>
      </c>
      <c r="C10" s="88"/>
      <c r="D10" s="88"/>
      <c r="E10" s="88"/>
      <c r="F10" s="101"/>
      <c r="G10" s="77">
        <v>1464562</v>
      </c>
      <c r="H10" s="81">
        <v>1767562</v>
      </c>
      <c r="I10" s="81">
        <v>1396726</v>
      </c>
      <c r="J10" s="81">
        <v>1767562</v>
      </c>
      <c r="K10" s="23">
        <f>J10/G10*100</f>
        <v>120.68877930739703</v>
      </c>
      <c r="L10" s="23">
        <f>J10/I10*100</f>
        <v>126.55037566423192</v>
      </c>
    </row>
    <row r="11" spans="2:13" x14ac:dyDescent="0.25">
      <c r="B11" s="102" t="s">
        <v>32</v>
      </c>
      <c r="C11" s="101"/>
      <c r="D11" s="101"/>
      <c r="E11" s="101"/>
      <c r="F11" s="101"/>
      <c r="G11" s="36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</row>
    <row r="12" spans="2:13" x14ac:dyDescent="0.25">
      <c r="B12" s="98" t="s">
        <v>0</v>
      </c>
      <c r="C12" s="99"/>
      <c r="D12" s="99"/>
      <c r="E12" s="99"/>
      <c r="F12" s="100"/>
      <c r="G12" s="78">
        <v>1464562</v>
      </c>
      <c r="H12" s="82">
        <v>1767562</v>
      </c>
      <c r="I12" s="82">
        <v>1396726</v>
      </c>
      <c r="J12" s="82">
        <v>1767562</v>
      </c>
      <c r="K12" s="23">
        <f t="shared" ref="K11:K16" si="0">J12/G12*100</f>
        <v>120.68877930739703</v>
      </c>
      <c r="L12" s="23">
        <f t="shared" ref="L11:L16" si="1">J12/I12*100</f>
        <v>126.55037566423192</v>
      </c>
    </row>
    <row r="13" spans="2:13" x14ac:dyDescent="0.25">
      <c r="B13" s="108" t="s">
        <v>34</v>
      </c>
      <c r="C13" s="88"/>
      <c r="D13" s="88"/>
      <c r="E13" s="88"/>
      <c r="F13" s="88"/>
      <c r="G13" s="77">
        <v>1211154</v>
      </c>
      <c r="H13" s="81">
        <v>1488303</v>
      </c>
      <c r="I13" s="81">
        <v>1396726</v>
      </c>
      <c r="J13" s="81">
        <v>1488303</v>
      </c>
      <c r="K13" s="23">
        <f>J13/G13*100</f>
        <v>122.88305203136842</v>
      </c>
      <c r="L13" s="23">
        <f t="shared" si="1"/>
        <v>106.55654723975927</v>
      </c>
    </row>
    <row r="14" spans="2:13" x14ac:dyDescent="0.25">
      <c r="B14" s="106" t="s">
        <v>35</v>
      </c>
      <c r="C14" s="101"/>
      <c r="D14" s="101"/>
      <c r="E14" s="101"/>
      <c r="F14" s="101"/>
      <c r="G14" s="79">
        <v>179746</v>
      </c>
      <c r="H14" s="83">
        <v>347853</v>
      </c>
      <c r="I14" s="24">
        <v>0</v>
      </c>
      <c r="J14" s="83">
        <v>347853</v>
      </c>
      <c r="K14" s="23">
        <f>J14/G14*100</f>
        <v>193.52475159391588</v>
      </c>
      <c r="L14" s="23">
        <v>0</v>
      </c>
    </row>
    <row r="15" spans="2:13" x14ac:dyDescent="0.25">
      <c r="B15" s="26" t="s">
        <v>1</v>
      </c>
      <c r="C15" s="27"/>
      <c r="D15" s="27"/>
      <c r="E15" s="27"/>
      <c r="F15" s="27"/>
      <c r="G15" s="78">
        <v>1390900</v>
      </c>
      <c r="H15" s="82">
        <v>1836156</v>
      </c>
      <c r="I15" s="82">
        <v>1396726</v>
      </c>
      <c r="J15" s="82">
        <v>1836156</v>
      </c>
      <c r="K15" s="23">
        <f>J15/G15*100</f>
        <v>132.01207851031705</v>
      </c>
      <c r="L15" s="23">
        <f>J15/I15*100</f>
        <v>131.46143194871436</v>
      </c>
    </row>
    <row r="16" spans="2:13" x14ac:dyDescent="0.25">
      <c r="B16" s="107" t="s">
        <v>2</v>
      </c>
      <c r="C16" s="99"/>
      <c r="D16" s="99"/>
      <c r="E16" s="99"/>
      <c r="F16" s="99"/>
      <c r="G16" s="80">
        <v>73662</v>
      </c>
      <c r="H16" s="25"/>
      <c r="I16" s="25">
        <v>0</v>
      </c>
      <c r="J16" s="84">
        <v>-68593</v>
      </c>
      <c r="K16" s="23">
        <f t="shared" si="0"/>
        <v>-93.118568597105707</v>
      </c>
      <c r="L16" s="23">
        <v>0</v>
      </c>
    </row>
    <row r="17" spans="1:49" ht="18" x14ac:dyDescent="0.25">
      <c r="B17" s="19"/>
      <c r="C17" s="18"/>
      <c r="D17" s="18"/>
      <c r="E17" s="18"/>
      <c r="F17" s="18"/>
      <c r="G17" s="18"/>
      <c r="H17" s="18"/>
      <c r="I17" s="18"/>
      <c r="J17" s="18"/>
      <c r="K17" s="1"/>
      <c r="L17" s="1"/>
      <c r="M17" s="1"/>
    </row>
    <row r="18" spans="1:49" ht="18" customHeight="1" x14ac:dyDescent="0.25">
      <c r="B18" s="86" t="s">
        <v>72</v>
      </c>
      <c r="C18" s="86"/>
      <c r="D18" s="86"/>
      <c r="E18" s="86"/>
      <c r="F18" s="86"/>
      <c r="G18" s="18"/>
      <c r="H18" s="7"/>
      <c r="I18" s="18"/>
      <c r="J18" s="7"/>
      <c r="K18" s="1"/>
      <c r="L18" s="1"/>
      <c r="M18" s="1"/>
    </row>
    <row r="19" spans="1:49" ht="25.5" x14ac:dyDescent="0.25">
      <c r="B19" s="89" t="s">
        <v>8</v>
      </c>
      <c r="C19" s="89"/>
      <c r="D19" s="89"/>
      <c r="E19" s="89"/>
      <c r="F19" s="89"/>
      <c r="G19" s="38" t="s">
        <v>68</v>
      </c>
      <c r="H19" s="2" t="s">
        <v>64</v>
      </c>
      <c r="I19" s="2" t="s">
        <v>61</v>
      </c>
      <c r="J19" s="2" t="s">
        <v>69</v>
      </c>
      <c r="K19" s="2" t="s">
        <v>31</v>
      </c>
      <c r="L19" s="2" t="s">
        <v>62</v>
      </c>
    </row>
    <row r="20" spans="1:49" x14ac:dyDescent="0.25">
      <c r="B20" s="90">
        <v>1</v>
      </c>
      <c r="C20" s="91"/>
      <c r="D20" s="91"/>
      <c r="E20" s="91"/>
      <c r="F20" s="91"/>
      <c r="G20" s="46">
        <v>2</v>
      </c>
      <c r="H20" s="44">
        <v>3</v>
      </c>
      <c r="I20" s="44">
        <v>4</v>
      </c>
      <c r="J20" s="44">
        <v>5</v>
      </c>
      <c r="K20" s="44" t="s">
        <v>46</v>
      </c>
      <c r="L20" s="44" t="s">
        <v>47</v>
      </c>
    </row>
    <row r="21" spans="1:49" ht="15.75" customHeight="1" x14ac:dyDescent="0.25">
      <c r="B21" s="87" t="s">
        <v>36</v>
      </c>
      <c r="C21" s="92"/>
      <c r="D21" s="92"/>
      <c r="E21" s="92"/>
      <c r="F21" s="92"/>
      <c r="G21" s="39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</row>
    <row r="22" spans="1:49" x14ac:dyDescent="0.25">
      <c r="B22" s="87" t="s">
        <v>37</v>
      </c>
      <c r="C22" s="88"/>
      <c r="D22" s="88"/>
      <c r="E22" s="88"/>
      <c r="F22" s="88"/>
      <c r="G22" s="37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</row>
    <row r="23" spans="1:49" ht="15" customHeight="1" x14ac:dyDescent="0.25">
      <c r="B23" s="93" t="s">
        <v>63</v>
      </c>
      <c r="C23" s="94"/>
      <c r="D23" s="94"/>
      <c r="E23" s="94"/>
      <c r="F23" s="95"/>
      <c r="G23" s="50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</row>
    <row r="24" spans="1:49" s="52" customFormat="1" ht="15" customHeight="1" x14ac:dyDescent="0.25">
      <c r="A24"/>
      <c r="B24" s="87" t="s">
        <v>23</v>
      </c>
      <c r="C24" s="88"/>
      <c r="D24" s="88"/>
      <c r="E24" s="88"/>
      <c r="F24" s="88"/>
      <c r="G24" s="37">
        <v>0</v>
      </c>
      <c r="H24" s="52">
        <v>0</v>
      </c>
      <c r="I24" s="24">
        <v>0</v>
      </c>
      <c r="J24" s="24">
        <v>0</v>
      </c>
      <c r="K24" s="24">
        <v>0</v>
      </c>
      <c r="L24" s="24"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 s="52" customFormat="1" ht="15" customHeight="1" x14ac:dyDescent="0.25">
      <c r="A25"/>
      <c r="B25" s="87" t="s">
        <v>71</v>
      </c>
      <c r="C25" s="88"/>
      <c r="D25" s="88"/>
      <c r="E25" s="88"/>
      <c r="F25" s="88"/>
      <c r="G25" s="37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s="66" customFormat="1" x14ac:dyDescent="0.25">
      <c r="A26" s="64"/>
      <c r="B26" s="93" t="s">
        <v>73</v>
      </c>
      <c r="C26" s="94"/>
      <c r="D26" s="94"/>
      <c r="E26" s="94"/>
      <c r="F26" s="95"/>
      <c r="G26" s="50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</row>
    <row r="27" spans="1:49" ht="15.75" x14ac:dyDescent="0.25">
      <c r="B27" s="105" t="s">
        <v>74</v>
      </c>
      <c r="C27" s="105"/>
      <c r="D27" s="105"/>
      <c r="E27" s="105"/>
      <c r="F27" s="105"/>
      <c r="G27" s="53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</row>
    <row r="29" spans="1:49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7"/>
    </row>
    <row r="30" spans="1:49" x14ac:dyDescent="0.25">
      <c r="B30" s="85" t="s">
        <v>98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</row>
    <row r="31" spans="1:49" ht="15" customHeight="1" x14ac:dyDescent="0.25">
      <c r="B31" s="85" t="s">
        <v>99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</row>
    <row r="32" spans="1:49" ht="15" customHeight="1" x14ac:dyDescent="0.25">
      <c r="B32" s="85" t="s">
        <v>100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</row>
    <row r="33" spans="2:12" ht="36.75" customHeight="1" x14ac:dyDescent="0.25"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</row>
    <row r="34" spans="2:12" ht="15" customHeight="1" x14ac:dyDescent="0.25">
      <c r="B34" s="97" t="s">
        <v>101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</row>
    <row r="35" spans="2:12" x14ac:dyDescent="0.25"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</row>
  </sheetData>
  <mergeCells count="26">
    <mergeCell ref="B5:L5"/>
    <mergeCell ref="B3:L3"/>
    <mergeCell ref="B1:L1"/>
    <mergeCell ref="B32:L33"/>
    <mergeCell ref="B34:L35"/>
    <mergeCell ref="B12:F12"/>
    <mergeCell ref="B22:F22"/>
    <mergeCell ref="B10:F10"/>
    <mergeCell ref="B11:F11"/>
    <mergeCell ref="B8:F8"/>
    <mergeCell ref="B9:F9"/>
    <mergeCell ref="B27:F27"/>
    <mergeCell ref="B14:F14"/>
    <mergeCell ref="B16:F16"/>
    <mergeCell ref="B13:F13"/>
    <mergeCell ref="B30:L30"/>
    <mergeCell ref="B31:L31"/>
    <mergeCell ref="B7:F7"/>
    <mergeCell ref="B18:F18"/>
    <mergeCell ref="B24:F24"/>
    <mergeCell ref="B25:F25"/>
    <mergeCell ref="B19:F19"/>
    <mergeCell ref="B20:F20"/>
    <mergeCell ref="B21:F21"/>
    <mergeCell ref="B26:F26"/>
    <mergeCell ref="B23:F23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50"/>
  <sheetViews>
    <sheetView zoomScale="90" zoomScaleNormal="90" workbookViewId="0">
      <selection activeCell="O36" sqref="O3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customWidth="1"/>
    <col min="7" max="10" width="25.28515625" customWidth="1"/>
    <col min="11" max="12" width="15.7109375" customWidth="1"/>
  </cols>
  <sheetData>
    <row r="1" spans="2:12" ht="18" x14ac:dyDescent="0.25">
      <c r="B1" s="3"/>
      <c r="C1" s="3"/>
      <c r="D1" s="3"/>
      <c r="E1" s="19"/>
      <c r="F1" s="3"/>
      <c r="G1" s="3"/>
      <c r="H1" s="3"/>
      <c r="I1" s="3"/>
      <c r="J1" s="3"/>
      <c r="K1" s="3"/>
      <c r="L1" s="19"/>
    </row>
    <row r="2" spans="2:12" ht="15.75" customHeight="1" x14ac:dyDescent="0.25">
      <c r="B2" s="96" t="s">
        <v>17</v>
      </c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2:12" ht="18" x14ac:dyDescent="0.25">
      <c r="B3" s="3"/>
      <c r="C3" s="3"/>
      <c r="D3" s="3"/>
      <c r="E3" s="19"/>
      <c r="F3" s="3"/>
      <c r="G3" s="3"/>
      <c r="H3" s="3"/>
      <c r="I3" s="3"/>
      <c r="J3" s="4"/>
      <c r="K3" s="4"/>
      <c r="L3" s="4"/>
    </row>
    <row r="4" spans="2:12" ht="15.75" customHeight="1" x14ac:dyDescent="0.25">
      <c r="B4" s="96" t="s">
        <v>67</v>
      </c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2:12" ht="18" x14ac:dyDescent="0.25">
      <c r="B5" s="3"/>
      <c r="C5" s="3"/>
      <c r="D5" s="3"/>
      <c r="E5" s="19"/>
      <c r="F5" s="3"/>
      <c r="G5" s="3"/>
      <c r="H5" s="3"/>
      <c r="I5" s="3"/>
      <c r="J5" s="4"/>
      <c r="K5" s="4"/>
      <c r="L5" s="4"/>
    </row>
    <row r="6" spans="2:12" ht="15.75" customHeight="1" x14ac:dyDescent="0.25">
      <c r="B6" s="96" t="s">
        <v>48</v>
      </c>
      <c r="C6" s="96"/>
      <c r="D6" s="96"/>
      <c r="E6" s="96"/>
      <c r="F6" s="96"/>
      <c r="G6" s="96"/>
      <c r="H6" s="96"/>
      <c r="I6" s="96"/>
      <c r="J6" s="96"/>
      <c r="K6" s="96"/>
      <c r="L6" s="96"/>
    </row>
    <row r="7" spans="2:12" ht="18" x14ac:dyDescent="0.25">
      <c r="B7" s="3"/>
      <c r="C7" s="3"/>
      <c r="D7" s="3"/>
      <c r="E7" s="19"/>
      <c r="F7" s="3"/>
      <c r="G7" s="3"/>
      <c r="H7" s="3"/>
      <c r="I7" s="3"/>
      <c r="J7" s="4"/>
      <c r="K7" s="4"/>
      <c r="L7" s="4"/>
    </row>
    <row r="8" spans="2:12" ht="45" customHeight="1" x14ac:dyDescent="0.25">
      <c r="B8" s="112" t="s">
        <v>8</v>
      </c>
      <c r="C8" s="113"/>
      <c r="D8" s="113"/>
      <c r="E8" s="113"/>
      <c r="F8" s="114"/>
      <c r="G8" s="51" t="s">
        <v>79</v>
      </c>
      <c r="H8" s="51" t="s">
        <v>64</v>
      </c>
      <c r="I8" s="51" t="s">
        <v>61</v>
      </c>
      <c r="J8" s="51" t="s">
        <v>77</v>
      </c>
      <c r="K8" s="51" t="s">
        <v>31</v>
      </c>
      <c r="L8" s="51" t="s">
        <v>62</v>
      </c>
    </row>
    <row r="9" spans="2:12" x14ac:dyDescent="0.25">
      <c r="B9" s="109">
        <v>1</v>
      </c>
      <c r="C9" s="110"/>
      <c r="D9" s="110"/>
      <c r="E9" s="110"/>
      <c r="F9" s="111"/>
      <c r="G9" s="55">
        <v>2</v>
      </c>
      <c r="H9" s="55">
        <v>3</v>
      </c>
      <c r="I9" s="55">
        <v>4</v>
      </c>
      <c r="J9" s="55">
        <v>5</v>
      </c>
      <c r="K9" s="55" t="s">
        <v>46</v>
      </c>
      <c r="L9" s="55" t="s">
        <v>47</v>
      </c>
    </row>
    <row r="10" spans="2:12" x14ac:dyDescent="0.25">
      <c r="B10" s="10"/>
      <c r="C10" s="10"/>
      <c r="D10" s="10"/>
      <c r="E10" s="10"/>
      <c r="F10" s="10" t="s">
        <v>60</v>
      </c>
      <c r="G10" s="8"/>
      <c r="H10" s="8"/>
      <c r="I10" s="8"/>
      <c r="J10" s="40"/>
      <c r="K10" s="40"/>
      <c r="L10" s="40"/>
    </row>
    <row r="11" spans="2:12" x14ac:dyDescent="0.25">
      <c r="B11" s="10">
        <v>6</v>
      </c>
      <c r="C11" s="10"/>
      <c r="D11" s="10"/>
      <c r="E11" s="10"/>
      <c r="F11" s="10" t="s">
        <v>3</v>
      </c>
      <c r="G11" s="48">
        <v>1464562.43</v>
      </c>
      <c r="H11" s="48">
        <v>1767562</v>
      </c>
      <c r="I11" s="48">
        <v>1767562</v>
      </c>
      <c r="J11" s="48">
        <v>1767562.35</v>
      </c>
      <c r="K11" s="121">
        <f>J11/G11*100</f>
        <v>120.6887677707259</v>
      </c>
      <c r="L11" s="121">
        <f>J11/I11*100</f>
        <v>100.00001980128562</v>
      </c>
    </row>
    <row r="12" spans="2:12" ht="25.5" x14ac:dyDescent="0.25">
      <c r="B12" s="10"/>
      <c r="C12" s="15">
        <v>63</v>
      </c>
      <c r="D12" s="15"/>
      <c r="E12" s="15"/>
      <c r="F12" s="15" t="s">
        <v>21</v>
      </c>
      <c r="G12" s="67">
        <v>263277.24</v>
      </c>
      <c r="H12" s="8">
        <v>9106</v>
      </c>
      <c r="I12" s="8">
        <v>9106</v>
      </c>
      <c r="J12" s="71">
        <v>9106</v>
      </c>
      <c r="K12" s="121">
        <f t="shared" ref="K12:K25" si="0">J12/G12*100</f>
        <v>3.4587114328606607</v>
      </c>
      <c r="L12" s="121">
        <f t="shared" ref="L12:L25" si="1">J12/I12*100</f>
        <v>100</v>
      </c>
    </row>
    <row r="13" spans="2:12" x14ac:dyDescent="0.25">
      <c r="B13" s="11"/>
      <c r="C13" s="11"/>
      <c r="D13" s="11">
        <v>631</v>
      </c>
      <c r="E13" s="11"/>
      <c r="F13" s="11" t="s">
        <v>38</v>
      </c>
      <c r="G13" s="8"/>
      <c r="H13" s="8"/>
      <c r="I13" s="8"/>
      <c r="J13" s="40"/>
      <c r="K13" s="121">
        <v>0</v>
      </c>
      <c r="L13" s="121">
        <v>0</v>
      </c>
    </row>
    <row r="14" spans="2:12" x14ac:dyDescent="0.25">
      <c r="B14" s="11"/>
      <c r="C14" s="11"/>
      <c r="D14" s="11">
        <v>632</v>
      </c>
      <c r="E14" s="11"/>
      <c r="F14" s="11" t="s">
        <v>86</v>
      </c>
      <c r="G14" s="8">
        <v>143978.03</v>
      </c>
      <c r="H14" s="8"/>
      <c r="I14" s="8"/>
      <c r="J14" s="40"/>
      <c r="K14" s="121">
        <f t="shared" si="0"/>
        <v>0</v>
      </c>
      <c r="L14" s="121">
        <v>0</v>
      </c>
    </row>
    <row r="15" spans="2:12" x14ac:dyDescent="0.25">
      <c r="B15" s="11"/>
      <c r="C15" s="11"/>
      <c r="D15" s="12">
        <v>634</v>
      </c>
      <c r="E15" s="12" t="s">
        <v>22</v>
      </c>
      <c r="F15" s="12" t="s">
        <v>87</v>
      </c>
      <c r="G15" s="8">
        <v>26342.58</v>
      </c>
      <c r="H15" s="8"/>
      <c r="I15" s="8"/>
      <c r="J15" s="40"/>
      <c r="K15" s="121">
        <f t="shared" si="0"/>
        <v>0</v>
      </c>
      <c r="L15" s="121">
        <v>0</v>
      </c>
    </row>
    <row r="16" spans="2:12" x14ac:dyDescent="0.25">
      <c r="B16" s="11"/>
      <c r="C16" s="11"/>
      <c r="D16" s="12">
        <v>636</v>
      </c>
      <c r="E16" s="12"/>
      <c r="F16" s="12" t="s">
        <v>88</v>
      </c>
      <c r="G16" s="8">
        <v>6031.78</v>
      </c>
      <c r="H16" s="8">
        <v>300</v>
      </c>
      <c r="I16" s="8">
        <v>300</v>
      </c>
      <c r="J16" s="40">
        <v>300</v>
      </c>
      <c r="K16" s="121">
        <f t="shared" si="0"/>
        <v>4.9736562009887635</v>
      </c>
      <c r="L16" s="121">
        <f t="shared" si="1"/>
        <v>100</v>
      </c>
    </row>
    <row r="17" spans="2:12" x14ac:dyDescent="0.25">
      <c r="B17" s="11"/>
      <c r="C17" s="11"/>
      <c r="D17" s="12">
        <v>639</v>
      </c>
      <c r="E17" s="12"/>
      <c r="F17" s="12" t="s">
        <v>89</v>
      </c>
      <c r="G17" s="8">
        <v>86915.85</v>
      </c>
      <c r="H17" s="8">
        <v>8806</v>
      </c>
      <c r="I17" s="8">
        <v>8806</v>
      </c>
      <c r="J17" s="68">
        <v>8806</v>
      </c>
      <c r="K17" s="121">
        <f t="shared" si="0"/>
        <v>10.131638820767442</v>
      </c>
      <c r="L17" s="121">
        <f t="shared" si="1"/>
        <v>100</v>
      </c>
    </row>
    <row r="18" spans="2:12" x14ac:dyDescent="0.25">
      <c r="B18" s="11"/>
      <c r="C18" s="11">
        <v>65</v>
      </c>
      <c r="D18" s="12"/>
      <c r="E18" s="12"/>
      <c r="F18" s="12" t="s">
        <v>90</v>
      </c>
      <c r="G18" s="67">
        <v>3280.81</v>
      </c>
      <c r="H18" s="8">
        <v>2781</v>
      </c>
      <c r="I18" s="8">
        <v>2781</v>
      </c>
      <c r="J18" s="70">
        <v>2781</v>
      </c>
      <c r="K18" s="121">
        <f t="shared" si="0"/>
        <v>84.765652384624531</v>
      </c>
      <c r="L18" s="121">
        <f t="shared" si="1"/>
        <v>100</v>
      </c>
    </row>
    <row r="19" spans="2:12" ht="25.5" x14ac:dyDescent="0.25">
      <c r="B19" s="11"/>
      <c r="C19" s="11">
        <v>66</v>
      </c>
      <c r="D19" s="12"/>
      <c r="E19" s="12"/>
      <c r="F19" s="15" t="s">
        <v>24</v>
      </c>
      <c r="G19" s="67">
        <v>100656.11</v>
      </c>
      <c r="H19" s="8">
        <v>51406</v>
      </c>
      <c r="I19" s="8">
        <v>51406</v>
      </c>
      <c r="J19" s="70">
        <v>51406</v>
      </c>
      <c r="K19" s="121">
        <f t="shared" si="0"/>
        <v>51.070918595999778</v>
      </c>
      <c r="L19" s="121">
        <f t="shared" si="1"/>
        <v>100</v>
      </c>
    </row>
    <row r="20" spans="2:12" x14ac:dyDescent="0.25">
      <c r="B20" s="11"/>
      <c r="C20" s="22">
        <v>67</v>
      </c>
      <c r="D20" s="12"/>
      <c r="E20" s="12"/>
      <c r="F20" s="15" t="s">
        <v>91</v>
      </c>
      <c r="G20" s="67">
        <v>1097348.27</v>
      </c>
      <c r="H20" s="8">
        <v>1704269</v>
      </c>
      <c r="I20" s="8">
        <v>1704269</v>
      </c>
      <c r="J20" s="70">
        <v>1704269</v>
      </c>
      <c r="K20" s="121">
        <f t="shared" si="0"/>
        <v>155.30794065953191</v>
      </c>
      <c r="L20" s="40">
        <f t="shared" si="1"/>
        <v>100</v>
      </c>
    </row>
    <row r="21" spans="2:12" x14ac:dyDescent="0.25">
      <c r="B21" s="11"/>
      <c r="C21" s="22"/>
      <c r="D21" s="12"/>
      <c r="E21" s="12">
        <v>6614</v>
      </c>
      <c r="F21" s="15" t="s">
        <v>39</v>
      </c>
      <c r="G21" s="8">
        <v>0</v>
      </c>
      <c r="H21" s="8">
        <v>0</v>
      </c>
      <c r="I21" s="8">
        <v>0</v>
      </c>
      <c r="J21" s="40">
        <v>0</v>
      </c>
      <c r="K21" s="40">
        <v>0</v>
      </c>
      <c r="L21" s="40">
        <v>0</v>
      </c>
    </row>
    <row r="22" spans="2:12" x14ac:dyDescent="0.25">
      <c r="B22" s="22">
        <v>7</v>
      </c>
      <c r="C22" s="11"/>
      <c r="D22" s="12"/>
      <c r="E22" s="12"/>
      <c r="F22" s="15" t="s">
        <v>29</v>
      </c>
      <c r="G22" s="49">
        <v>0</v>
      </c>
      <c r="H22" s="49">
        <v>0</v>
      </c>
      <c r="I22" s="49">
        <v>0</v>
      </c>
      <c r="J22" s="49">
        <v>0</v>
      </c>
      <c r="K22" s="40">
        <v>0</v>
      </c>
      <c r="L22" s="40">
        <v>0</v>
      </c>
    </row>
    <row r="23" spans="2:12" ht="30.75" customHeight="1" x14ac:dyDescent="0.25">
      <c r="B23" s="11"/>
      <c r="C23" s="11">
        <v>72</v>
      </c>
      <c r="D23" s="12"/>
      <c r="E23" s="12"/>
      <c r="F23" s="32" t="s">
        <v>30</v>
      </c>
      <c r="G23" s="8">
        <v>0</v>
      </c>
      <c r="H23" s="8">
        <v>0</v>
      </c>
      <c r="I23" s="8">
        <v>0</v>
      </c>
      <c r="J23" s="40">
        <v>0</v>
      </c>
      <c r="K23" s="40">
        <v>0</v>
      </c>
      <c r="L23" s="40">
        <v>0</v>
      </c>
    </row>
    <row r="24" spans="2:12" x14ac:dyDescent="0.25">
      <c r="B24" s="11"/>
      <c r="C24" s="11"/>
      <c r="D24" s="11">
        <v>721</v>
      </c>
      <c r="E24" s="11"/>
      <c r="F24" s="32" t="s">
        <v>40</v>
      </c>
      <c r="G24" s="8">
        <v>0</v>
      </c>
      <c r="H24" s="8">
        <v>0</v>
      </c>
      <c r="I24" s="8">
        <v>0</v>
      </c>
      <c r="J24" s="40">
        <v>0</v>
      </c>
      <c r="K24" s="40">
        <v>0</v>
      </c>
      <c r="L24" s="40">
        <v>0</v>
      </c>
    </row>
    <row r="25" spans="2:12" x14ac:dyDescent="0.25">
      <c r="B25" s="11"/>
      <c r="C25" s="11"/>
      <c r="D25" s="11"/>
      <c r="E25" s="11">
        <v>7211</v>
      </c>
      <c r="F25" s="32" t="s">
        <v>41</v>
      </c>
      <c r="G25" s="8">
        <v>0</v>
      </c>
      <c r="H25" s="8">
        <v>0</v>
      </c>
      <c r="I25" s="8">
        <v>0</v>
      </c>
      <c r="J25" s="40">
        <v>0</v>
      </c>
      <c r="K25" s="40">
        <v>0</v>
      </c>
      <c r="L25" s="40">
        <v>0</v>
      </c>
    </row>
    <row r="27" spans="2:12" ht="18" x14ac:dyDescent="0.25">
      <c r="B27" s="3"/>
      <c r="C27" s="3"/>
      <c r="D27" s="3"/>
      <c r="E27" s="19"/>
      <c r="F27" s="3"/>
      <c r="G27" s="3"/>
      <c r="H27" s="3"/>
      <c r="I27" s="3"/>
      <c r="J27" s="4"/>
      <c r="K27" s="4"/>
      <c r="L27" s="4"/>
    </row>
    <row r="28" spans="2:12" ht="36.75" customHeight="1" x14ac:dyDescent="0.25">
      <c r="B28" s="112" t="s">
        <v>8</v>
      </c>
      <c r="C28" s="113"/>
      <c r="D28" s="113"/>
      <c r="E28" s="113"/>
      <c r="F28" s="114"/>
      <c r="G28" s="51" t="s">
        <v>80</v>
      </c>
      <c r="H28" s="51" t="s">
        <v>64</v>
      </c>
      <c r="I28" s="51" t="s">
        <v>61</v>
      </c>
      <c r="J28" s="51" t="s">
        <v>78</v>
      </c>
      <c r="K28" s="51" t="s">
        <v>31</v>
      </c>
      <c r="L28" s="51" t="s">
        <v>62</v>
      </c>
    </row>
    <row r="29" spans="2:12" x14ac:dyDescent="0.25">
      <c r="B29" s="109">
        <v>1</v>
      </c>
      <c r="C29" s="110"/>
      <c r="D29" s="110"/>
      <c r="E29" s="110"/>
      <c r="F29" s="111"/>
      <c r="G29" s="55">
        <v>2</v>
      </c>
      <c r="H29" s="55">
        <v>3</v>
      </c>
      <c r="I29" s="55">
        <v>4</v>
      </c>
      <c r="J29" s="55">
        <v>5</v>
      </c>
      <c r="K29" s="55" t="s">
        <v>46</v>
      </c>
      <c r="L29" s="55" t="s">
        <v>47</v>
      </c>
    </row>
    <row r="30" spans="2:12" x14ac:dyDescent="0.25">
      <c r="B30" s="10"/>
      <c r="C30" s="10"/>
      <c r="D30" s="10"/>
      <c r="E30" s="10"/>
      <c r="F30" s="10" t="s">
        <v>59</v>
      </c>
      <c r="G30" s="67">
        <v>1390900.23</v>
      </c>
      <c r="H30" s="8">
        <v>1836156</v>
      </c>
      <c r="I30" s="8">
        <v>1836156</v>
      </c>
      <c r="J30" s="70">
        <v>1836156</v>
      </c>
      <c r="K30" s="121">
        <f>J30/G30*100</f>
        <v>132.01205668072973</v>
      </c>
      <c r="L30" s="40">
        <f>J30/I30*100</f>
        <v>100</v>
      </c>
    </row>
    <row r="31" spans="2:12" x14ac:dyDescent="0.25">
      <c r="B31" s="10">
        <v>3</v>
      </c>
      <c r="C31" s="10"/>
      <c r="D31" s="10"/>
      <c r="E31" s="10"/>
      <c r="F31" s="10" t="s">
        <v>4</v>
      </c>
      <c r="G31" s="67">
        <v>1211154.22</v>
      </c>
      <c r="H31" s="8">
        <v>1488303</v>
      </c>
      <c r="I31" s="8">
        <v>1488303</v>
      </c>
      <c r="J31" s="70">
        <v>1488303</v>
      </c>
      <c r="K31" s="121">
        <f t="shared" ref="K31:K44" si="2">J31/G31*100</f>
        <v>122.88302971028745</v>
      </c>
      <c r="L31" s="40">
        <f t="shared" ref="L31:L44" si="3">J31/I31*100</f>
        <v>100</v>
      </c>
    </row>
    <row r="32" spans="2:12" x14ac:dyDescent="0.25">
      <c r="B32" s="10"/>
      <c r="C32" s="10">
        <v>31</v>
      </c>
      <c r="D32" s="15"/>
      <c r="E32" s="15"/>
      <c r="F32" s="15" t="s">
        <v>5</v>
      </c>
      <c r="G32" s="8">
        <v>842030.03</v>
      </c>
      <c r="H32" s="8">
        <v>1041772</v>
      </c>
      <c r="I32" s="8">
        <v>1041772</v>
      </c>
      <c r="J32" s="69">
        <v>1041772</v>
      </c>
      <c r="K32" s="121">
        <f t="shared" si="2"/>
        <v>123.72147819953642</v>
      </c>
      <c r="L32" s="40">
        <f t="shared" si="3"/>
        <v>100</v>
      </c>
    </row>
    <row r="33" spans="2:12" x14ac:dyDescent="0.25">
      <c r="B33" s="11"/>
      <c r="C33" s="11"/>
      <c r="D33" s="11">
        <v>311</v>
      </c>
      <c r="E33" s="11"/>
      <c r="F33" s="11" t="s">
        <v>42</v>
      </c>
      <c r="G33" s="8">
        <v>705473.24</v>
      </c>
      <c r="H33" s="8">
        <v>864990</v>
      </c>
      <c r="I33" s="8">
        <v>864990</v>
      </c>
      <c r="J33" s="69">
        <v>864990</v>
      </c>
      <c r="K33" s="121">
        <f t="shared" si="2"/>
        <v>122.61131265588472</v>
      </c>
      <c r="L33" s="40">
        <f t="shared" si="3"/>
        <v>100</v>
      </c>
    </row>
    <row r="34" spans="2:12" x14ac:dyDescent="0.25">
      <c r="B34" s="11"/>
      <c r="C34" s="22">
        <v>32</v>
      </c>
      <c r="D34" s="12"/>
      <c r="E34" s="12"/>
      <c r="F34" s="11" t="s">
        <v>18</v>
      </c>
      <c r="G34" s="8">
        <v>342979.3</v>
      </c>
      <c r="H34" s="8">
        <v>396032</v>
      </c>
      <c r="I34" s="8">
        <v>396032</v>
      </c>
      <c r="J34" s="69">
        <v>396032</v>
      </c>
      <c r="K34" s="121">
        <f t="shared" si="2"/>
        <v>115.46819297841007</v>
      </c>
      <c r="L34" s="40">
        <f t="shared" si="3"/>
        <v>100</v>
      </c>
    </row>
    <row r="35" spans="2:12" x14ac:dyDescent="0.25">
      <c r="B35" s="11"/>
      <c r="C35" s="11"/>
      <c r="D35" s="11">
        <v>321</v>
      </c>
      <c r="E35" s="11"/>
      <c r="F35" s="11" t="s">
        <v>43</v>
      </c>
      <c r="G35" s="8">
        <v>36995.5</v>
      </c>
      <c r="H35" s="8">
        <v>49325</v>
      </c>
      <c r="I35" s="8">
        <v>49325</v>
      </c>
      <c r="J35" s="69">
        <v>49325</v>
      </c>
      <c r="K35" s="121">
        <f t="shared" si="2"/>
        <v>133.32702625995054</v>
      </c>
      <c r="L35" s="40">
        <f t="shared" si="3"/>
        <v>100</v>
      </c>
    </row>
    <row r="36" spans="2:12" x14ac:dyDescent="0.25">
      <c r="B36" s="11"/>
      <c r="C36" s="22">
        <v>34</v>
      </c>
      <c r="D36" s="12"/>
      <c r="E36" s="12" t="s">
        <v>27</v>
      </c>
      <c r="F36" s="12" t="s">
        <v>81</v>
      </c>
      <c r="G36" s="8">
        <v>444.66</v>
      </c>
      <c r="H36" s="8">
        <v>552</v>
      </c>
      <c r="I36" s="8">
        <v>552</v>
      </c>
      <c r="J36" s="40">
        <v>552</v>
      </c>
      <c r="K36" s="121">
        <f t="shared" si="2"/>
        <v>124.13979220078262</v>
      </c>
      <c r="L36" s="40">
        <f t="shared" si="3"/>
        <v>100</v>
      </c>
    </row>
    <row r="37" spans="2:12" x14ac:dyDescent="0.25">
      <c r="B37" s="11"/>
      <c r="C37" s="22">
        <v>36</v>
      </c>
      <c r="D37" s="12"/>
      <c r="E37" s="12"/>
      <c r="F37" s="12" t="s">
        <v>82</v>
      </c>
      <c r="G37" s="8">
        <v>3280.81</v>
      </c>
      <c r="H37" s="8">
        <v>0</v>
      </c>
      <c r="I37" s="8">
        <v>0</v>
      </c>
      <c r="J37" s="40">
        <v>0</v>
      </c>
      <c r="K37" s="121">
        <f t="shared" si="2"/>
        <v>0</v>
      </c>
      <c r="L37" s="40">
        <v>0</v>
      </c>
    </row>
    <row r="38" spans="2:12" x14ac:dyDescent="0.25">
      <c r="B38" s="11"/>
      <c r="C38" s="22">
        <v>37</v>
      </c>
      <c r="D38" s="12"/>
      <c r="E38" s="12"/>
      <c r="F38" s="12" t="s">
        <v>83</v>
      </c>
      <c r="G38" s="8">
        <v>22419.42</v>
      </c>
      <c r="H38" s="8">
        <v>49947</v>
      </c>
      <c r="I38" s="8">
        <v>49947</v>
      </c>
      <c r="J38" s="69">
        <v>49947</v>
      </c>
      <c r="K38" s="121">
        <f t="shared" si="2"/>
        <v>222.78453233848157</v>
      </c>
      <c r="L38" s="40">
        <f t="shared" si="3"/>
        <v>100</v>
      </c>
    </row>
    <row r="39" spans="2:12" x14ac:dyDescent="0.25">
      <c r="B39" s="13">
        <v>4</v>
      </c>
      <c r="C39" s="14"/>
      <c r="D39" s="14"/>
      <c r="E39" s="14"/>
      <c r="F39" s="20" t="s">
        <v>6</v>
      </c>
      <c r="G39" s="67">
        <v>179746.01</v>
      </c>
      <c r="H39" s="8">
        <v>347853</v>
      </c>
      <c r="I39" s="8">
        <v>347853</v>
      </c>
      <c r="J39" s="70">
        <v>347853</v>
      </c>
      <c r="K39" s="121">
        <f t="shared" si="2"/>
        <v>193.52474082734855</v>
      </c>
      <c r="L39" s="40">
        <f t="shared" si="3"/>
        <v>100</v>
      </c>
    </row>
    <row r="40" spans="2:12" ht="25.5" x14ac:dyDescent="0.25">
      <c r="B40" s="15"/>
      <c r="C40" s="15">
        <v>41</v>
      </c>
      <c r="D40" s="15"/>
      <c r="E40" s="15"/>
      <c r="F40" s="21" t="s">
        <v>7</v>
      </c>
      <c r="G40" s="8"/>
      <c r="H40" s="8">
        <v>27312</v>
      </c>
      <c r="I40" s="9">
        <v>27312</v>
      </c>
      <c r="J40" s="69">
        <v>27312</v>
      </c>
      <c r="K40" s="121">
        <v>0</v>
      </c>
      <c r="L40" s="40">
        <f t="shared" si="3"/>
        <v>100</v>
      </c>
    </row>
    <row r="41" spans="2:12" x14ac:dyDescent="0.25">
      <c r="B41" s="15"/>
      <c r="C41" s="15"/>
      <c r="D41" s="11">
        <v>411</v>
      </c>
      <c r="E41" s="11"/>
      <c r="F41" s="11" t="s">
        <v>44</v>
      </c>
      <c r="G41" s="8"/>
      <c r="H41" s="8">
        <v>0</v>
      </c>
      <c r="I41" s="9">
        <v>0</v>
      </c>
      <c r="J41" s="40">
        <v>0</v>
      </c>
      <c r="K41" s="121">
        <v>0</v>
      </c>
      <c r="L41" s="40">
        <v>0</v>
      </c>
    </row>
    <row r="42" spans="2:12" x14ac:dyDescent="0.25">
      <c r="B42" s="15"/>
      <c r="C42" s="15"/>
      <c r="D42" s="11"/>
      <c r="E42" s="11">
        <v>4111</v>
      </c>
      <c r="F42" s="11" t="s">
        <v>45</v>
      </c>
      <c r="G42" s="8"/>
      <c r="H42" s="8">
        <v>0</v>
      </c>
      <c r="I42" s="9">
        <v>0</v>
      </c>
      <c r="J42" s="40">
        <v>0</v>
      </c>
      <c r="K42" s="121">
        <v>0</v>
      </c>
      <c r="L42" s="40">
        <v>0</v>
      </c>
    </row>
    <row r="43" spans="2:12" x14ac:dyDescent="0.25">
      <c r="B43" s="15"/>
      <c r="C43" s="15">
        <v>42</v>
      </c>
      <c r="D43" s="11"/>
      <c r="E43" s="11"/>
      <c r="F43" s="11" t="s">
        <v>84</v>
      </c>
      <c r="G43" s="8">
        <v>176512.88</v>
      </c>
      <c r="H43" s="8">
        <v>118100</v>
      </c>
      <c r="I43" s="9">
        <v>118100</v>
      </c>
      <c r="J43" s="69">
        <v>118100</v>
      </c>
      <c r="K43" s="121">
        <f t="shared" si="2"/>
        <v>66.907298776157305</v>
      </c>
      <c r="L43" s="40">
        <f t="shared" si="3"/>
        <v>100</v>
      </c>
    </row>
    <row r="44" spans="2:12" x14ac:dyDescent="0.25">
      <c r="B44" s="15"/>
      <c r="C44" s="15">
        <v>45</v>
      </c>
      <c r="D44" s="11"/>
      <c r="E44" s="11"/>
      <c r="F44" s="11" t="s">
        <v>85</v>
      </c>
      <c r="G44" s="8">
        <v>3233.13</v>
      </c>
      <c r="H44" s="8">
        <v>202441</v>
      </c>
      <c r="I44" s="9">
        <v>202441</v>
      </c>
      <c r="J44" s="69">
        <v>202441</v>
      </c>
      <c r="K44" s="121">
        <f t="shared" si="2"/>
        <v>6261.4556173120163</v>
      </c>
      <c r="L44" s="40">
        <f t="shared" si="3"/>
        <v>100</v>
      </c>
    </row>
    <row r="45" spans="2:12" x14ac:dyDescent="0.25">
      <c r="B45" s="15"/>
      <c r="C45" s="15"/>
      <c r="D45" s="11"/>
      <c r="E45" s="11"/>
      <c r="F45" s="11"/>
      <c r="G45" s="8"/>
      <c r="H45" s="8"/>
      <c r="I45" s="9"/>
      <c r="J45" s="40"/>
      <c r="K45" s="40"/>
      <c r="L45" s="40"/>
    </row>
    <row r="48" spans="2:12" ht="15" customHeight="1" x14ac:dyDescent="0.25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</row>
    <row r="49" spans="2:12" x14ac:dyDescent="0.25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</row>
    <row r="50" spans="2:12" ht="4.5" customHeight="1" x14ac:dyDescent="0.2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</row>
  </sheetData>
  <mergeCells count="7">
    <mergeCell ref="B2:L2"/>
    <mergeCell ref="B4:L4"/>
    <mergeCell ref="B6:L6"/>
    <mergeCell ref="B29:F29"/>
    <mergeCell ref="B9:F9"/>
    <mergeCell ref="B28:F28"/>
    <mergeCell ref="B8:F8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workbookViewId="0">
      <selection activeCell="C4" sqref="C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3"/>
      <c r="C1" s="3"/>
      <c r="D1" s="3"/>
      <c r="E1" s="3"/>
      <c r="F1" s="4"/>
      <c r="G1" s="4"/>
      <c r="H1" s="4"/>
    </row>
    <row r="2" spans="2:8" ht="15.75" customHeight="1" x14ac:dyDescent="0.25">
      <c r="B2" s="96" t="s">
        <v>49</v>
      </c>
      <c r="C2" s="96"/>
      <c r="D2" s="96"/>
      <c r="E2" s="96"/>
      <c r="F2" s="96"/>
      <c r="G2" s="96"/>
      <c r="H2" s="96"/>
    </row>
    <row r="3" spans="2:8" ht="18" x14ac:dyDescent="0.25">
      <c r="B3" s="3"/>
      <c r="C3" s="3"/>
      <c r="D3" s="3"/>
      <c r="E3" s="3"/>
      <c r="F3" s="4"/>
      <c r="G3" s="4"/>
      <c r="H3" s="4"/>
    </row>
    <row r="4" spans="2:8" ht="33.75" customHeight="1" x14ac:dyDescent="0.25">
      <c r="B4" s="51" t="s">
        <v>8</v>
      </c>
      <c r="C4" s="51" t="s">
        <v>79</v>
      </c>
      <c r="D4" s="51" t="s">
        <v>64</v>
      </c>
      <c r="E4" s="51" t="s">
        <v>61</v>
      </c>
      <c r="F4" s="51" t="s">
        <v>76</v>
      </c>
      <c r="G4" s="51" t="s">
        <v>31</v>
      </c>
      <c r="H4" s="51" t="s">
        <v>62</v>
      </c>
    </row>
    <row r="5" spans="2:8" x14ac:dyDescent="0.25">
      <c r="B5" s="51">
        <v>1</v>
      </c>
      <c r="C5" s="55">
        <v>2</v>
      </c>
      <c r="D5" s="55">
        <v>3</v>
      </c>
      <c r="E5" s="55">
        <v>4</v>
      </c>
      <c r="F5" s="55">
        <v>5</v>
      </c>
      <c r="G5" s="55" t="s">
        <v>46</v>
      </c>
      <c r="H5" s="55" t="s">
        <v>47</v>
      </c>
    </row>
    <row r="6" spans="2:8" x14ac:dyDescent="0.25">
      <c r="B6" s="10" t="s">
        <v>58</v>
      </c>
      <c r="C6" s="120">
        <v>1464563</v>
      </c>
      <c r="D6" s="120">
        <v>1767562</v>
      </c>
      <c r="E6" s="122">
        <v>1767562</v>
      </c>
      <c r="F6" s="122">
        <v>1767562</v>
      </c>
      <c r="G6" s="121">
        <f>F6/C6*100</f>
        <v>120.68869690139653</v>
      </c>
      <c r="H6" s="40">
        <f>F6/E6*100</f>
        <v>100</v>
      </c>
    </row>
    <row r="7" spans="2:8" x14ac:dyDescent="0.25">
      <c r="B7" s="29" t="s">
        <v>25</v>
      </c>
      <c r="C7" s="8">
        <v>1071711.6499999999</v>
      </c>
      <c r="D7" s="8">
        <v>1578354.17</v>
      </c>
      <c r="E7" s="8">
        <v>1578354.17</v>
      </c>
      <c r="F7" s="40">
        <v>1578354.17</v>
      </c>
      <c r="G7" s="121">
        <f t="shared" ref="G7:G22" si="0">F7/C7*100</f>
        <v>147.27414505571531</v>
      </c>
      <c r="H7" s="40">
        <f t="shared" ref="H7:H22" si="1">F7/E7*100</f>
        <v>100</v>
      </c>
    </row>
    <row r="8" spans="2:8" x14ac:dyDescent="0.25">
      <c r="B8" s="30" t="s">
        <v>26</v>
      </c>
      <c r="C8" s="8">
        <v>25636.62</v>
      </c>
      <c r="D8" s="8">
        <v>0</v>
      </c>
      <c r="E8" s="8">
        <v>0</v>
      </c>
      <c r="F8" s="8">
        <v>0</v>
      </c>
      <c r="G8" s="121">
        <f t="shared" si="0"/>
        <v>0</v>
      </c>
      <c r="H8" s="40">
        <v>0</v>
      </c>
    </row>
    <row r="9" spans="2:8" x14ac:dyDescent="0.25">
      <c r="B9" s="30" t="s">
        <v>104</v>
      </c>
      <c r="C9" s="8">
        <v>32374.36</v>
      </c>
      <c r="D9" s="8">
        <v>391</v>
      </c>
      <c r="E9" s="8">
        <v>391</v>
      </c>
      <c r="F9" s="40">
        <v>391</v>
      </c>
      <c r="G9" s="121">
        <f t="shared" si="0"/>
        <v>1.2077458828529737</v>
      </c>
      <c r="H9" s="40">
        <f t="shared" si="1"/>
        <v>100</v>
      </c>
    </row>
    <row r="10" spans="2:8" x14ac:dyDescent="0.25">
      <c r="B10" s="15" t="s">
        <v>105</v>
      </c>
      <c r="C10" s="8">
        <v>97067.82</v>
      </c>
      <c r="D10" s="8">
        <v>47349.24</v>
      </c>
      <c r="E10" s="9">
        <v>47349.24</v>
      </c>
      <c r="F10" s="40">
        <v>47349.24</v>
      </c>
      <c r="G10" s="121">
        <f t="shared" si="0"/>
        <v>48.779544034263871</v>
      </c>
      <c r="H10" s="40">
        <f t="shared" si="1"/>
        <v>100</v>
      </c>
    </row>
    <row r="11" spans="2:8" x14ac:dyDescent="0.25">
      <c r="B11" s="31" t="s">
        <v>28</v>
      </c>
      <c r="C11" s="8">
        <v>3588</v>
      </c>
      <c r="D11" s="8">
        <v>4057.18</v>
      </c>
      <c r="E11" s="9">
        <v>4057.18</v>
      </c>
      <c r="F11" s="40">
        <v>4057.18</v>
      </c>
      <c r="G11" s="121">
        <f t="shared" si="0"/>
        <v>113.07636566332218</v>
      </c>
      <c r="H11" s="40">
        <f t="shared" si="1"/>
        <v>100</v>
      </c>
    </row>
    <row r="12" spans="2:8" x14ac:dyDescent="0.25">
      <c r="B12" s="15" t="s">
        <v>106</v>
      </c>
      <c r="C12" s="8">
        <v>90196.66</v>
      </c>
      <c r="D12" s="8">
        <v>11496.19</v>
      </c>
      <c r="E12" s="9">
        <v>11496.19</v>
      </c>
      <c r="F12" s="40">
        <v>11496.19</v>
      </c>
      <c r="G12" s="121">
        <f t="shared" si="0"/>
        <v>12.745693687548961</v>
      </c>
      <c r="H12" s="40">
        <f t="shared" si="1"/>
        <v>100</v>
      </c>
    </row>
    <row r="13" spans="2:8" x14ac:dyDescent="0.25">
      <c r="B13" s="15" t="s">
        <v>111</v>
      </c>
      <c r="C13" s="8">
        <v>143987.03</v>
      </c>
      <c r="D13" s="8">
        <v>125914.57</v>
      </c>
      <c r="E13" s="9">
        <v>125914.57</v>
      </c>
      <c r="F13" s="40">
        <v>125914.57</v>
      </c>
      <c r="G13" s="121">
        <f t="shared" si="0"/>
        <v>87.448550053431902</v>
      </c>
      <c r="H13" s="40">
        <f t="shared" si="1"/>
        <v>100</v>
      </c>
    </row>
    <row r="14" spans="2:8" x14ac:dyDescent="0.25">
      <c r="B14" s="31"/>
      <c r="C14" s="8"/>
      <c r="D14" s="8"/>
      <c r="E14" s="9"/>
      <c r="F14" s="40"/>
      <c r="G14" s="121">
        <v>0</v>
      </c>
      <c r="H14" s="40">
        <v>0</v>
      </c>
    </row>
    <row r="15" spans="2:8" ht="15.75" customHeight="1" x14ac:dyDescent="0.25">
      <c r="B15" s="10" t="s">
        <v>59</v>
      </c>
      <c r="C15" s="67">
        <v>1390900.21</v>
      </c>
      <c r="D15" s="67">
        <v>1836155</v>
      </c>
      <c r="E15" s="123">
        <v>1836155</v>
      </c>
      <c r="F15" s="124">
        <v>1836155</v>
      </c>
      <c r="G15" s="121">
        <f t="shared" si="0"/>
        <v>132.01198668307052</v>
      </c>
      <c r="H15" s="40">
        <f t="shared" si="1"/>
        <v>100</v>
      </c>
    </row>
    <row r="16" spans="2:8" x14ac:dyDescent="0.25">
      <c r="B16" s="29" t="s">
        <v>25</v>
      </c>
      <c r="C16" s="8">
        <v>1071712</v>
      </c>
      <c r="D16" s="8">
        <v>1578354.17</v>
      </c>
      <c r="E16" s="8">
        <v>1578354.17</v>
      </c>
      <c r="F16" s="40">
        <v>1578354.17</v>
      </c>
      <c r="G16" s="121">
        <f t="shared" si="0"/>
        <v>147.27409695888446</v>
      </c>
      <c r="H16" s="40">
        <f t="shared" si="1"/>
        <v>100</v>
      </c>
    </row>
    <row r="17" spans="2:11" x14ac:dyDescent="0.25">
      <c r="B17" s="30" t="s">
        <v>26</v>
      </c>
      <c r="C17" s="8">
        <v>25409.5</v>
      </c>
      <c r="D17" s="8">
        <v>0</v>
      </c>
      <c r="E17" s="8">
        <v>0</v>
      </c>
      <c r="F17" s="8">
        <v>0</v>
      </c>
      <c r="G17" s="121">
        <f t="shared" si="0"/>
        <v>0</v>
      </c>
      <c r="H17" s="40">
        <v>0</v>
      </c>
    </row>
    <row r="18" spans="2:11" x14ac:dyDescent="0.25">
      <c r="B18" s="30" t="s">
        <v>107</v>
      </c>
      <c r="C18" s="8">
        <v>43580</v>
      </c>
      <c r="D18" s="8">
        <v>17229</v>
      </c>
      <c r="E18" s="8">
        <v>17229</v>
      </c>
      <c r="F18" s="40">
        <v>17229</v>
      </c>
      <c r="G18" s="121">
        <f t="shared" si="0"/>
        <v>39.534189995410742</v>
      </c>
      <c r="H18" s="40">
        <f t="shared" si="1"/>
        <v>100</v>
      </c>
    </row>
    <row r="19" spans="2:11" x14ac:dyDescent="0.25">
      <c r="B19" s="15" t="s">
        <v>108</v>
      </c>
      <c r="C19" s="8">
        <v>3813.89</v>
      </c>
      <c r="D19" s="8">
        <v>2013.836</v>
      </c>
      <c r="E19" s="9">
        <v>2013.836</v>
      </c>
      <c r="F19" s="40">
        <v>2013.836</v>
      </c>
      <c r="G19" s="121">
        <f t="shared" si="0"/>
        <v>52.802676532359349</v>
      </c>
      <c r="H19" s="40">
        <f t="shared" si="1"/>
        <v>100</v>
      </c>
    </row>
    <row r="20" spans="2:11" x14ac:dyDescent="0.25">
      <c r="B20" s="31" t="s">
        <v>109</v>
      </c>
      <c r="C20" s="8">
        <v>90423.78</v>
      </c>
      <c r="D20" s="8">
        <v>11496.19</v>
      </c>
      <c r="E20" s="9">
        <v>11496.19</v>
      </c>
      <c r="F20" s="40">
        <v>11496.19</v>
      </c>
      <c r="G20" s="121">
        <f t="shared" si="0"/>
        <v>12.713679963390161</v>
      </c>
      <c r="H20" s="40">
        <f t="shared" si="1"/>
        <v>100</v>
      </c>
    </row>
    <row r="21" spans="2:11" x14ac:dyDescent="0.25">
      <c r="B21" s="15" t="s">
        <v>110</v>
      </c>
      <c r="C21" s="8">
        <v>11973.92</v>
      </c>
      <c r="D21" s="8">
        <v>101147.15</v>
      </c>
      <c r="E21" s="9">
        <v>101147.15</v>
      </c>
      <c r="F21" s="40">
        <v>101147.15</v>
      </c>
      <c r="G21" s="121">
        <f t="shared" si="0"/>
        <v>844.72879391210222</v>
      </c>
      <c r="H21" s="40">
        <f t="shared" si="1"/>
        <v>100</v>
      </c>
    </row>
    <row r="22" spans="2:11" x14ac:dyDescent="0.25">
      <c r="B22" s="31" t="s">
        <v>112</v>
      </c>
      <c r="C22" s="8">
        <v>143987</v>
      </c>
      <c r="D22" s="8">
        <v>125914.57</v>
      </c>
      <c r="E22" s="9">
        <v>125914.57</v>
      </c>
      <c r="F22" s="40">
        <v>125914.57</v>
      </c>
      <c r="G22" s="121">
        <f t="shared" si="0"/>
        <v>87.4485682735247</v>
      </c>
      <c r="H22" s="40">
        <f t="shared" si="1"/>
        <v>100</v>
      </c>
    </row>
    <row r="23" spans="2:11" x14ac:dyDescent="0.25">
      <c r="B23" s="15" t="s">
        <v>22</v>
      </c>
      <c r="C23" s="8"/>
      <c r="D23" s="8"/>
      <c r="E23" s="9"/>
      <c r="F23" s="40"/>
      <c r="G23" s="40"/>
      <c r="H23" s="40"/>
    </row>
    <row r="25" spans="2:11" ht="15" customHeight="1" x14ac:dyDescent="0.25">
      <c r="B25" s="43"/>
      <c r="C25" s="43"/>
      <c r="D25" s="43"/>
      <c r="E25" s="43"/>
      <c r="F25" s="43"/>
      <c r="G25" s="43"/>
      <c r="H25" s="43"/>
      <c r="I25" s="43"/>
      <c r="J25" s="43"/>
      <c r="K25" s="43"/>
    </row>
    <row r="26" spans="2:11" x14ac:dyDescent="0.25"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2:11" x14ac:dyDescent="0.25">
      <c r="B27" s="43"/>
      <c r="C27" s="43"/>
      <c r="D27" s="43"/>
      <c r="E27" s="43"/>
      <c r="F27" s="43"/>
      <c r="G27" s="43"/>
      <c r="H27" s="43"/>
      <c r="I27" s="43"/>
      <c r="J27" s="43"/>
      <c r="K27" s="43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workbookViewId="0">
      <selection activeCell="H17" sqref="H17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9"/>
      <c r="C1" s="19"/>
      <c r="D1" s="19"/>
      <c r="E1" s="19"/>
      <c r="F1" s="4"/>
      <c r="G1" s="4"/>
      <c r="H1" s="4"/>
    </row>
    <row r="2" spans="2:8" ht="15.75" customHeight="1" x14ac:dyDescent="0.25">
      <c r="B2" s="96" t="s">
        <v>50</v>
      </c>
      <c r="C2" s="96"/>
      <c r="D2" s="96"/>
      <c r="E2" s="96"/>
      <c r="F2" s="96"/>
      <c r="G2" s="96"/>
      <c r="H2" s="96"/>
    </row>
    <row r="3" spans="2:8" ht="18" x14ac:dyDescent="0.25">
      <c r="B3" s="19"/>
      <c r="C3" s="19"/>
      <c r="D3" s="19"/>
      <c r="E3" s="19"/>
      <c r="F3" s="4"/>
      <c r="G3" s="4"/>
      <c r="H3" s="4"/>
    </row>
    <row r="4" spans="2:8" ht="25.5" x14ac:dyDescent="0.25">
      <c r="B4" s="51" t="s">
        <v>8</v>
      </c>
      <c r="C4" s="51" t="s">
        <v>92</v>
      </c>
      <c r="D4" s="51" t="s">
        <v>64</v>
      </c>
      <c r="E4" s="51" t="s">
        <v>61</v>
      </c>
      <c r="F4" s="51" t="s">
        <v>93</v>
      </c>
      <c r="G4" s="51" t="s">
        <v>31</v>
      </c>
      <c r="H4" s="51" t="s">
        <v>62</v>
      </c>
    </row>
    <row r="5" spans="2:8" x14ac:dyDescent="0.25">
      <c r="B5" s="55">
        <v>1</v>
      </c>
      <c r="C5" s="55">
        <v>2</v>
      </c>
      <c r="D5" s="55">
        <v>3</v>
      </c>
      <c r="E5" s="55">
        <v>4</v>
      </c>
      <c r="F5" s="55">
        <v>5</v>
      </c>
      <c r="G5" s="55" t="s">
        <v>46</v>
      </c>
      <c r="H5" s="55" t="s">
        <v>47</v>
      </c>
    </row>
    <row r="6" spans="2:8" ht="15.75" customHeight="1" x14ac:dyDescent="0.25">
      <c r="B6" s="10" t="s">
        <v>59</v>
      </c>
      <c r="C6" s="8"/>
      <c r="D6" s="8"/>
      <c r="E6" s="8"/>
      <c r="F6" s="40"/>
      <c r="G6" s="40"/>
      <c r="H6" s="40"/>
    </row>
    <row r="7" spans="2:8" ht="15.75" customHeight="1" x14ac:dyDescent="0.25">
      <c r="B7" s="10" t="s">
        <v>9</v>
      </c>
      <c r="C7" s="8"/>
      <c r="D7" s="8"/>
      <c r="E7" s="8"/>
      <c r="F7" s="40"/>
      <c r="G7" s="40"/>
      <c r="H7" s="40"/>
    </row>
    <row r="8" spans="2:8" ht="25.5" x14ac:dyDescent="0.25">
      <c r="B8" s="17" t="s">
        <v>10</v>
      </c>
      <c r="C8" s="8"/>
      <c r="D8" s="8"/>
      <c r="E8" s="8"/>
      <c r="F8" s="40"/>
      <c r="G8" s="40"/>
      <c r="H8" s="40"/>
    </row>
    <row r="9" spans="2:8" x14ac:dyDescent="0.25">
      <c r="B9" s="28" t="s">
        <v>11</v>
      </c>
      <c r="C9" s="8"/>
      <c r="D9" s="8"/>
      <c r="E9" s="8"/>
      <c r="F9" s="40"/>
      <c r="G9" s="40"/>
      <c r="H9" s="40"/>
    </row>
    <row r="10" spans="2:8" x14ac:dyDescent="0.25">
      <c r="B10" s="16" t="s">
        <v>22</v>
      </c>
      <c r="C10" s="8"/>
      <c r="D10" s="8"/>
      <c r="E10" s="8"/>
      <c r="F10" s="40"/>
      <c r="G10" s="40"/>
      <c r="H10" s="40"/>
    </row>
    <row r="11" spans="2:8" x14ac:dyDescent="0.25">
      <c r="B11" s="10" t="s">
        <v>12</v>
      </c>
      <c r="C11" s="8"/>
      <c r="D11" s="8"/>
      <c r="E11" s="9"/>
      <c r="F11" s="40"/>
      <c r="G11" s="40"/>
      <c r="H11" s="40"/>
    </row>
    <row r="12" spans="2:8" ht="25.5" x14ac:dyDescent="0.25">
      <c r="B12" s="31" t="s">
        <v>13</v>
      </c>
      <c r="C12" s="8"/>
      <c r="D12" s="8"/>
      <c r="E12" s="9"/>
      <c r="F12" s="40"/>
      <c r="G12" s="40"/>
      <c r="H12" s="40"/>
    </row>
    <row r="13" spans="2:8" x14ac:dyDescent="0.25">
      <c r="B13" s="31" t="s">
        <v>94</v>
      </c>
      <c r="C13" s="8">
        <v>1390900</v>
      </c>
      <c r="D13" s="8">
        <v>1836156</v>
      </c>
      <c r="E13" s="9">
        <v>1836156</v>
      </c>
      <c r="F13" s="69">
        <v>1836156</v>
      </c>
      <c r="G13" s="121">
        <f>F13/C13*100</f>
        <v>132.01207851031705</v>
      </c>
      <c r="H13" s="40">
        <f>F13/E13*100</f>
        <v>100</v>
      </c>
    </row>
    <row r="14" spans="2:8" x14ac:dyDescent="0.25">
      <c r="B14" s="31" t="s">
        <v>95</v>
      </c>
      <c r="C14" s="8">
        <v>1076494</v>
      </c>
      <c r="D14" s="8">
        <v>1574381</v>
      </c>
      <c r="E14" s="9">
        <v>1574381</v>
      </c>
      <c r="F14" s="69">
        <v>1574381</v>
      </c>
      <c r="G14" s="121">
        <f t="shared" ref="G14:G16" si="0">F14/C14*100</f>
        <v>146.25079192266747</v>
      </c>
      <c r="H14" s="40">
        <f t="shared" ref="H14:H15" si="1">F14/E14*100</f>
        <v>100</v>
      </c>
    </row>
    <row r="15" spans="2:8" x14ac:dyDescent="0.25">
      <c r="B15" s="31" t="s">
        <v>96</v>
      </c>
      <c r="C15" s="8">
        <v>145010</v>
      </c>
      <c r="D15" s="8">
        <v>261775</v>
      </c>
      <c r="E15" s="9">
        <v>261775</v>
      </c>
      <c r="F15" s="69">
        <v>261775</v>
      </c>
      <c r="G15" s="121">
        <f t="shared" si="0"/>
        <v>180.52203296324393</v>
      </c>
      <c r="H15" s="40">
        <f t="shared" si="1"/>
        <v>100</v>
      </c>
    </row>
    <row r="16" spans="2:8" x14ac:dyDescent="0.25">
      <c r="B16" s="15" t="s">
        <v>97</v>
      </c>
      <c r="C16" s="8">
        <v>169396</v>
      </c>
      <c r="D16" s="8">
        <v>0</v>
      </c>
      <c r="E16" s="9">
        <v>0</v>
      </c>
      <c r="F16" s="69">
        <v>0</v>
      </c>
      <c r="G16" s="40">
        <f t="shared" si="0"/>
        <v>0</v>
      </c>
      <c r="H16" s="40">
        <v>0</v>
      </c>
    </row>
    <row r="17" spans="2:8" x14ac:dyDescent="0.25">
      <c r="B17" s="72"/>
      <c r="C17" s="73"/>
      <c r="D17" s="73"/>
      <c r="E17" s="74"/>
      <c r="F17" s="75"/>
      <c r="G17" s="76"/>
      <c r="H17" s="76"/>
    </row>
    <row r="19" spans="2:8" x14ac:dyDescent="0.25">
      <c r="B19" s="43"/>
      <c r="C19" s="43"/>
      <c r="D19" s="43"/>
      <c r="E19" s="43"/>
      <c r="F19" s="43"/>
      <c r="G19" s="43"/>
      <c r="H19" s="43"/>
    </row>
    <row r="20" spans="2:8" x14ac:dyDescent="0.25">
      <c r="B20" s="43"/>
      <c r="C20" s="43"/>
      <c r="D20" s="43"/>
      <c r="E20" s="43"/>
      <c r="F20" s="43"/>
      <c r="G20" s="43"/>
      <c r="H20" s="43"/>
    </row>
    <row r="21" spans="2:8" x14ac:dyDescent="0.25">
      <c r="B21" s="43"/>
      <c r="C21" s="43"/>
      <c r="D21" s="43"/>
      <c r="E21" s="43"/>
      <c r="F21" s="43"/>
      <c r="G21" s="43"/>
      <c r="H21" s="43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2"/>
  <sheetViews>
    <sheetView workbookViewId="0">
      <selection activeCell="K11" sqref="K11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3"/>
      <c r="C1" s="3"/>
      <c r="D1" s="19"/>
      <c r="E1" s="3"/>
      <c r="F1" s="3"/>
      <c r="G1" s="3"/>
      <c r="H1" s="3"/>
      <c r="I1" s="3"/>
      <c r="J1" s="3"/>
      <c r="K1" s="3"/>
      <c r="L1" s="19"/>
    </row>
    <row r="2" spans="2:12" ht="15.75" customHeight="1" x14ac:dyDescent="0.25">
      <c r="B2" s="96" t="s">
        <v>17</v>
      </c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2:12" ht="18" x14ac:dyDescent="0.25">
      <c r="B3" s="3"/>
      <c r="C3" s="3"/>
      <c r="D3" s="19"/>
      <c r="E3" s="3"/>
      <c r="F3" s="3"/>
      <c r="G3" s="3"/>
      <c r="H3" s="3"/>
      <c r="I3" s="3"/>
      <c r="J3" s="4"/>
      <c r="K3" s="4"/>
      <c r="L3" s="4"/>
    </row>
    <row r="4" spans="2:12" ht="18" customHeight="1" x14ac:dyDescent="0.25">
      <c r="B4" s="96" t="s">
        <v>66</v>
      </c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2:12" ht="15.75" customHeight="1" x14ac:dyDescent="0.25">
      <c r="B5" s="96" t="s">
        <v>51</v>
      </c>
      <c r="C5" s="96"/>
      <c r="D5" s="96"/>
      <c r="E5" s="96"/>
      <c r="F5" s="96"/>
      <c r="G5" s="96"/>
      <c r="H5" s="96"/>
      <c r="I5" s="96"/>
      <c r="J5" s="96"/>
      <c r="K5" s="96"/>
      <c r="L5" s="96"/>
    </row>
    <row r="6" spans="2:12" ht="18" x14ac:dyDescent="0.25">
      <c r="B6" s="3"/>
      <c r="C6" s="3"/>
      <c r="D6" s="19"/>
      <c r="E6" s="3"/>
      <c r="F6" s="3"/>
      <c r="G6" s="3"/>
      <c r="H6" s="3"/>
      <c r="I6" s="3"/>
      <c r="J6" s="4"/>
      <c r="K6" s="4"/>
      <c r="L6" s="4"/>
    </row>
    <row r="7" spans="2:12" ht="25.5" customHeight="1" x14ac:dyDescent="0.25">
      <c r="B7" s="112" t="s">
        <v>8</v>
      </c>
      <c r="C7" s="113"/>
      <c r="D7" s="113"/>
      <c r="E7" s="113"/>
      <c r="F7" s="114"/>
      <c r="G7" s="56" t="s">
        <v>79</v>
      </c>
      <c r="H7" s="56" t="s">
        <v>64</v>
      </c>
      <c r="I7" s="56" t="s">
        <v>61</v>
      </c>
      <c r="J7" s="56" t="s">
        <v>76</v>
      </c>
      <c r="K7" s="56" t="s">
        <v>31</v>
      </c>
      <c r="L7" s="56" t="s">
        <v>62</v>
      </c>
    </row>
    <row r="8" spans="2:12" x14ac:dyDescent="0.25">
      <c r="B8" s="112">
        <v>1</v>
      </c>
      <c r="C8" s="113"/>
      <c r="D8" s="113"/>
      <c r="E8" s="113"/>
      <c r="F8" s="114"/>
      <c r="G8" s="57">
        <v>2</v>
      </c>
      <c r="H8" s="57">
        <v>3</v>
      </c>
      <c r="I8" s="57">
        <v>4</v>
      </c>
      <c r="J8" s="57">
        <v>5</v>
      </c>
      <c r="K8" s="57" t="s">
        <v>46</v>
      </c>
      <c r="L8" s="57" t="s">
        <v>47</v>
      </c>
    </row>
    <row r="9" spans="2:12" ht="25.5" x14ac:dyDescent="0.25">
      <c r="B9" s="10">
        <v>8</v>
      </c>
      <c r="C9" s="10"/>
      <c r="D9" s="10"/>
      <c r="E9" s="10"/>
      <c r="F9" s="10" t="s">
        <v>14</v>
      </c>
      <c r="G9" s="8">
        <v>0</v>
      </c>
      <c r="H9" s="8">
        <v>0</v>
      </c>
      <c r="I9" s="8">
        <v>0</v>
      </c>
      <c r="J9" s="40">
        <v>0</v>
      </c>
      <c r="K9" s="40">
        <v>0</v>
      </c>
      <c r="L9" s="40">
        <v>0</v>
      </c>
    </row>
    <row r="10" spans="2:12" x14ac:dyDescent="0.25">
      <c r="B10" s="10"/>
      <c r="C10" s="15">
        <v>84</v>
      </c>
      <c r="D10" s="15"/>
      <c r="E10" s="15"/>
      <c r="F10" s="15" t="s">
        <v>19</v>
      </c>
      <c r="G10" s="8">
        <v>0</v>
      </c>
      <c r="H10" s="8">
        <v>0</v>
      </c>
      <c r="I10" s="8">
        <v>0</v>
      </c>
      <c r="J10" s="40">
        <v>0</v>
      </c>
      <c r="K10" s="40">
        <v>0</v>
      </c>
      <c r="L10" s="40">
        <v>0</v>
      </c>
    </row>
    <row r="11" spans="2:12" ht="51" x14ac:dyDescent="0.25">
      <c r="B11" s="11"/>
      <c r="C11" s="11"/>
      <c r="D11" s="11">
        <v>841</v>
      </c>
      <c r="E11" s="11"/>
      <c r="F11" s="32" t="s">
        <v>52</v>
      </c>
      <c r="G11" s="8">
        <v>0</v>
      </c>
      <c r="H11" s="8">
        <v>0</v>
      </c>
      <c r="I11" s="8">
        <v>0</v>
      </c>
      <c r="J11" s="40">
        <v>0</v>
      </c>
      <c r="K11" s="40">
        <v>0</v>
      </c>
      <c r="L11" s="40">
        <v>0</v>
      </c>
    </row>
    <row r="12" spans="2:12" ht="25.5" x14ac:dyDescent="0.25">
      <c r="B12" s="11"/>
      <c r="C12" s="11"/>
      <c r="D12" s="11"/>
      <c r="E12" s="11">
        <v>8413</v>
      </c>
      <c r="F12" s="32" t="s">
        <v>53</v>
      </c>
      <c r="G12" s="8">
        <v>0</v>
      </c>
      <c r="H12" s="8">
        <v>0</v>
      </c>
      <c r="I12" s="8">
        <v>0</v>
      </c>
      <c r="J12" s="40">
        <v>0</v>
      </c>
      <c r="K12" s="40">
        <v>0</v>
      </c>
      <c r="L12" s="40">
        <v>0</v>
      </c>
    </row>
    <row r="13" spans="2:12" x14ac:dyDescent="0.25">
      <c r="B13" s="11"/>
      <c r="C13" s="11"/>
      <c r="D13" s="11"/>
      <c r="E13" s="12" t="s">
        <v>27</v>
      </c>
      <c r="F13" s="17"/>
      <c r="G13" s="8">
        <v>0</v>
      </c>
      <c r="H13" s="8">
        <v>0</v>
      </c>
      <c r="I13" s="8">
        <v>0</v>
      </c>
      <c r="J13" s="40">
        <v>0</v>
      </c>
      <c r="K13" s="40">
        <v>0</v>
      </c>
      <c r="L13" s="40">
        <v>0</v>
      </c>
    </row>
    <row r="14" spans="2:12" ht="25.5" x14ac:dyDescent="0.25">
      <c r="B14" s="13">
        <v>5</v>
      </c>
      <c r="C14" s="14"/>
      <c r="D14" s="14"/>
      <c r="E14" s="14"/>
      <c r="F14" s="20" t="s">
        <v>15</v>
      </c>
      <c r="G14" s="8">
        <v>0</v>
      </c>
      <c r="H14" s="8">
        <v>0</v>
      </c>
      <c r="I14" s="8">
        <v>0</v>
      </c>
      <c r="J14" s="40">
        <v>0</v>
      </c>
      <c r="K14" s="40">
        <v>0</v>
      </c>
      <c r="L14" s="40">
        <v>0</v>
      </c>
    </row>
    <row r="15" spans="2:12" ht="25.5" x14ac:dyDescent="0.25">
      <c r="B15" s="15"/>
      <c r="C15" s="15">
        <v>54</v>
      </c>
      <c r="D15" s="15"/>
      <c r="E15" s="15"/>
      <c r="F15" s="21" t="s">
        <v>20</v>
      </c>
      <c r="G15" s="8">
        <v>0</v>
      </c>
      <c r="H15" s="8">
        <v>0</v>
      </c>
      <c r="I15" s="9">
        <v>0</v>
      </c>
      <c r="J15" s="40">
        <v>0</v>
      </c>
      <c r="K15" s="40">
        <v>0</v>
      </c>
      <c r="L15" s="40">
        <v>0</v>
      </c>
    </row>
    <row r="16" spans="2:12" ht="63.75" x14ac:dyDescent="0.25">
      <c r="B16" s="15"/>
      <c r="C16" s="15"/>
      <c r="D16" s="15">
        <v>541</v>
      </c>
      <c r="E16" s="32"/>
      <c r="F16" s="32" t="s">
        <v>54</v>
      </c>
      <c r="G16" s="8">
        <v>0</v>
      </c>
      <c r="H16" s="8">
        <v>0</v>
      </c>
      <c r="I16" s="9">
        <v>0</v>
      </c>
      <c r="J16" s="40">
        <v>0</v>
      </c>
      <c r="K16" s="40">
        <v>0</v>
      </c>
      <c r="L16" s="40">
        <v>0</v>
      </c>
    </row>
    <row r="17" spans="2:12" ht="38.25" x14ac:dyDescent="0.25">
      <c r="B17" s="15"/>
      <c r="C17" s="15"/>
      <c r="D17" s="15"/>
      <c r="E17" s="32">
        <v>5413</v>
      </c>
      <c r="F17" s="32" t="s">
        <v>55</v>
      </c>
      <c r="G17" s="8">
        <v>0</v>
      </c>
      <c r="H17" s="8">
        <v>0</v>
      </c>
      <c r="I17" s="9">
        <v>0</v>
      </c>
      <c r="J17" s="40">
        <v>0</v>
      </c>
      <c r="K17" s="40">
        <v>0</v>
      </c>
      <c r="L17" s="40">
        <v>0</v>
      </c>
    </row>
    <row r="18" spans="2:12" x14ac:dyDescent="0.25">
      <c r="B18" s="16"/>
      <c r="C18" s="14"/>
      <c r="D18" s="14"/>
      <c r="E18" s="14"/>
      <c r="F18" s="20" t="s">
        <v>27</v>
      </c>
      <c r="G18" s="8">
        <v>0</v>
      </c>
      <c r="H18" s="8">
        <v>0</v>
      </c>
      <c r="I18" s="8">
        <v>0</v>
      </c>
      <c r="J18" s="40">
        <v>0</v>
      </c>
      <c r="K18" s="40">
        <v>0</v>
      </c>
      <c r="L18" s="40">
        <v>0</v>
      </c>
    </row>
    <row r="20" spans="2:12" x14ac:dyDescent="0.25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1" spans="2:12" x14ac:dyDescent="0.25"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</row>
    <row r="22" spans="2:12" x14ac:dyDescent="0.25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</sheetData>
  <mergeCells count="5">
    <mergeCell ref="B7:F7"/>
    <mergeCell ref="B8:F8"/>
    <mergeCell ref="B2:L2"/>
    <mergeCell ref="B4:L4"/>
    <mergeCell ref="B5:L5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4"/>
  <sheetViews>
    <sheetView tabSelected="1" workbookViewId="0">
      <selection activeCell="F4" sqref="F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9"/>
      <c r="C1" s="19"/>
      <c r="D1" s="19"/>
      <c r="E1" s="19"/>
      <c r="F1" s="4"/>
      <c r="G1" s="4"/>
      <c r="H1" s="4"/>
    </row>
    <row r="2" spans="2:8" ht="15.75" customHeight="1" x14ac:dyDescent="0.25">
      <c r="B2" s="96" t="s">
        <v>56</v>
      </c>
      <c r="C2" s="96"/>
      <c r="D2" s="96"/>
      <c r="E2" s="96"/>
      <c r="F2" s="96"/>
      <c r="G2" s="96"/>
      <c r="H2" s="96"/>
    </row>
    <row r="3" spans="2:8" ht="18" x14ac:dyDescent="0.25">
      <c r="B3" s="19"/>
      <c r="C3" s="19"/>
      <c r="D3" s="19"/>
      <c r="E3" s="19"/>
      <c r="F3" s="4"/>
      <c r="G3" s="4"/>
      <c r="H3" s="4"/>
    </row>
    <row r="4" spans="2:8" ht="25.5" x14ac:dyDescent="0.25">
      <c r="B4" s="51" t="s">
        <v>8</v>
      </c>
      <c r="C4" s="51" t="s">
        <v>102</v>
      </c>
      <c r="D4" s="51" t="s">
        <v>64</v>
      </c>
      <c r="E4" s="51" t="s">
        <v>61</v>
      </c>
      <c r="F4" s="51" t="s">
        <v>103</v>
      </c>
      <c r="G4" s="51" t="s">
        <v>31</v>
      </c>
      <c r="H4" s="51" t="s">
        <v>62</v>
      </c>
    </row>
    <row r="5" spans="2:8" x14ac:dyDescent="0.25">
      <c r="B5" s="51">
        <v>1</v>
      </c>
      <c r="C5" s="51">
        <v>2</v>
      </c>
      <c r="D5" s="51">
        <v>3</v>
      </c>
      <c r="E5" s="51">
        <v>4</v>
      </c>
      <c r="F5" s="51">
        <v>5</v>
      </c>
      <c r="G5" s="51" t="s">
        <v>46</v>
      </c>
      <c r="H5" s="51" t="s">
        <v>47</v>
      </c>
    </row>
    <row r="6" spans="2:8" x14ac:dyDescent="0.25">
      <c r="B6" s="10" t="s">
        <v>58</v>
      </c>
      <c r="C6" s="67">
        <v>1464563</v>
      </c>
      <c r="D6" s="67">
        <v>1767562</v>
      </c>
      <c r="E6" s="123">
        <v>1767562</v>
      </c>
      <c r="F6" s="71">
        <v>1767562</v>
      </c>
      <c r="G6" s="121">
        <v>120.68869690139653</v>
      </c>
      <c r="H6" s="40">
        <v>100</v>
      </c>
    </row>
    <row r="7" spans="2:8" x14ac:dyDescent="0.25">
      <c r="B7" s="10" t="s">
        <v>25</v>
      </c>
      <c r="C7" s="8">
        <v>1071711.6499999999</v>
      </c>
      <c r="D7" s="8">
        <v>1578354.17</v>
      </c>
      <c r="E7" s="8">
        <v>1578354.17</v>
      </c>
      <c r="F7" s="68">
        <v>1578354.17</v>
      </c>
      <c r="G7" s="121">
        <v>147.27414505571531</v>
      </c>
      <c r="H7" s="40">
        <v>100</v>
      </c>
    </row>
    <row r="8" spans="2:8" x14ac:dyDescent="0.25">
      <c r="B8" s="29" t="s">
        <v>26</v>
      </c>
      <c r="C8" s="8">
        <v>25636.62</v>
      </c>
      <c r="D8" s="8">
        <v>0</v>
      </c>
      <c r="E8" s="8">
        <v>0</v>
      </c>
      <c r="F8" s="68">
        <v>0</v>
      </c>
      <c r="G8" s="40">
        <v>0</v>
      </c>
      <c r="H8" s="40">
        <v>0</v>
      </c>
    </row>
    <row r="9" spans="2:8" x14ac:dyDescent="0.25">
      <c r="B9" s="30" t="s">
        <v>104</v>
      </c>
      <c r="C9" s="8">
        <v>32374.36</v>
      </c>
      <c r="D9" s="8">
        <v>391</v>
      </c>
      <c r="E9" s="8">
        <v>391</v>
      </c>
      <c r="F9" s="68">
        <v>391</v>
      </c>
      <c r="G9" s="121">
        <v>1.2077458828529737</v>
      </c>
      <c r="H9" s="40">
        <v>100</v>
      </c>
    </row>
    <row r="10" spans="2:8" x14ac:dyDescent="0.25">
      <c r="B10" s="30" t="s">
        <v>105</v>
      </c>
      <c r="C10" s="8">
        <v>97067.82</v>
      </c>
      <c r="D10" s="8">
        <v>47349.24</v>
      </c>
      <c r="E10" s="8">
        <v>47349.24</v>
      </c>
      <c r="F10" s="68">
        <v>47349.24</v>
      </c>
      <c r="G10" s="121">
        <v>48.779544034263871</v>
      </c>
      <c r="H10" s="40">
        <v>100</v>
      </c>
    </row>
    <row r="11" spans="2:8" x14ac:dyDescent="0.25">
      <c r="B11" s="15" t="s">
        <v>28</v>
      </c>
      <c r="C11" s="8">
        <v>3588</v>
      </c>
      <c r="D11" s="8">
        <v>4057.18</v>
      </c>
      <c r="E11" s="9">
        <v>4057.18</v>
      </c>
      <c r="F11" s="68">
        <v>4057.18</v>
      </c>
      <c r="G11" s="121">
        <v>113.07636566332218</v>
      </c>
      <c r="H11" s="40">
        <v>100</v>
      </c>
    </row>
    <row r="12" spans="2:8" x14ac:dyDescent="0.25">
      <c r="B12" s="31" t="s">
        <v>106</v>
      </c>
      <c r="C12" s="8">
        <v>90196.66</v>
      </c>
      <c r="D12" s="8">
        <v>11496.19</v>
      </c>
      <c r="E12" s="9">
        <v>11496.19</v>
      </c>
      <c r="F12" s="68">
        <v>11496.19</v>
      </c>
      <c r="G12" s="121">
        <v>12.745693687548961</v>
      </c>
      <c r="H12" s="40">
        <v>100</v>
      </c>
    </row>
    <row r="13" spans="2:8" x14ac:dyDescent="0.25">
      <c r="B13" s="15" t="s">
        <v>111</v>
      </c>
      <c r="C13" s="8">
        <v>143987.03</v>
      </c>
      <c r="D13" s="8">
        <v>125914.57</v>
      </c>
      <c r="E13" s="9">
        <v>125914.57</v>
      </c>
      <c r="F13" s="68">
        <v>125914.57</v>
      </c>
      <c r="G13" s="121">
        <v>87.448550053431902</v>
      </c>
      <c r="H13" s="40">
        <v>100</v>
      </c>
    </row>
    <row r="14" spans="2:8" x14ac:dyDescent="0.25">
      <c r="B14" s="31"/>
      <c r="C14" s="8"/>
      <c r="D14" s="8"/>
      <c r="E14" s="9"/>
      <c r="F14" s="68"/>
      <c r="G14" s="121">
        <v>0</v>
      </c>
      <c r="H14" s="40">
        <v>0</v>
      </c>
    </row>
    <row r="15" spans="2:8" x14ac:dyDescent="0.25">
      <c r="B15" s="10" t="s">
        <v>59</v>
      </c>
      <c r="C15" s="67">
        <v>1390900.21</v>
      </c>
      <c r="D15" s="67">
        <v>1836155</v>
      </c>
      <c r="E15" s="123">
        <v>1836155</v>
      </c>
      <c r="F15" s="71">
        <v>1836155</v>
      </c>
      <c r="G15" s="121">
        <v>132.01198668307052</v>
      </c>
      <c r="H15" s="40">
        <v>100</v>
      </c>
    </row>
    <row r="16" spans="2:8" x14ac:dyDescent="0.25">
      <c r="B16" s="31" t="s">
        <v>25</v>
      </c>
      <c r="C16" s="8">
        <v>1071712</v>
      </c>
      <c r="D16" s="8">
        <v>1578354.17</v>
      </c>
      <c r="E16" s="9">
        <v>1578354.17</v>
      </c>
      <c r="F16" s="68">
        <v>1578354.17</v>
      </c>
      <c r="G16" s="121">
        <v>147.27409695888446</v>
      </c>
      <c r="H16" s="40">
        <v>100</v>
      </c>
    </row>
    <row r="17" spans="2:8" ht="15.75" customHeight="1" x14ac:dyDescent="0.25">
      <c r="B17" s="15" t="s">
        <v>26</v>
      </c>
      <c r="C17" s="8">
        <v>25409.5</v>
      </c>
      <c r="D17" s="8">
        <v>0</v>
      </c>
      <c r="E17" s="9">
        <v>0</v>
      </c>
      <c r="F17" s="68">
        <v>0</v>
      </c>
      <c r="G17" s="121">
        <v>0</v>
      </c>
      <c r="H17" s="40">
        <v>0</v>
      </c>
    </row>
    <row r="18" spans="2:8" ht="15.75" customHeight="1" x14ac:dyDescent="0.25">
      <c r="B18" s="15" t="s">
        <v>107</v>
      </c>
      <c r="C18" s="8">
        <v>43580</v>
      </c>
      <c r="D18" s="8">
        <v>17229</v>
      </c>
      <c r="E18" s="8">
        <v>17229</v>
      </c>
      <c r="F18" s="68">
        <v>17229</v>
      </c>
      <c r="G18" s="121">
        <v>39.534189995410742</v>
      </c>
      <c r="H18" s="40">
        <v>100</v>
      </c>
    </row>
    <row r="19" spans="2:8" x14ac:dyDescent="0.25">
      <c r="B19" s="29" t="s">
        <v>108</v>
      </c>
      <c r="C19" s="8">
        <v>3813.89</v>
      </c>
      <c r="D19" s="8">
        <v>2013.836</v>
      </c>
      <c r="E19" s="8">
        <v>2013.836</v>
      </c>
      <c r="F19" s="68">
        <v>2013.836</v>
      </c>
      <c r="G19" s="121">
        <v>52.802676532359349</v>
      </c>
      <c r="H19" s="40">
        <v>100</v>
      </c>
    </row>
    <row r="20" spans="2:8" x14ac:dyDescent="0.25">
      <c r="B20" s="30" t="s">
        <v>109</v>
      </c>
      <c r="C20" s="8">
        <v>90423.78</v>
      </c>
      <c r="D20" s="8">
        <v>11496.19</v>
      </c>
      <c r="E20" s="8">
        <v>11496.19</v>
      </c>
      <c r="F20" s="68">
        <v>11496.19</v>
      </c>
      <c r="G20" s="121">
        <v>12.713679963390161</v>
      </c>
      <c r="H20" s="40">
        <v>100</v>
      </c>
    </row>
    <row r="21" spans="2:8" x14ac:dyDescent="0.25">
      <c r="B21" s="30" t="s">
        <v>110</v>
      </c>
      <c r="C21" s="8">
        <v>11973.92</v>
      </c>
      <c r="D21" s="8">
        <v>101147.15</v>
      </c>
      <c r="E21" s="8">
        <v>101147.15</v>
      </c>
      <c r="F21" s="68">
        <v>101147.15</v>
      </c>
      <c r="G21" s="121">
        <v>844.72879391210222</v>
      </c>
      <c r="H21" s="40">
        <v>100</v>
      </c>
    </row>
    <row r="22" spans="2:8" x14ac:dyDescent="0.25">
      <c r="B22" s="15" t="s">
        <v>112</v>
      </c>
      <c r="C22" s="8">
        <v>143987</v>
      </c>
      <c r="D22" s="8">
        <v>125914.57</v>
      </c>
      <c r="E22" s="9">
        <v>125914.57</v>
      </c>
      <c r="F22" s="68">
        <v>125914.57</v>
      </c>
      <c r="G22" s="121">
        <v>87.4485682735247</v>
      </c>
      <c r="H22" s="40">
        <v>100</v>
      </c>
    </row>
    <row r="24" spans="2:8" x14ac:dyDescent="0.25">
      <c r="B24" s="62"/>
      <c r="C24" s="62"/>
      <c r="D24" s="62"/>
      <c r="E24" s="62"/>
      <c r="F24" s="62"/>
      <c r="G24" s="62"/>
      <c r="H24" s="62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workbookViewId="0">
      <selection activeCell="H8" sqref="H8:H13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5.42578125" customWidth="1"/>
    <col min="5" max="5" width="39" customWidth="1"/>
    <col min="6" max="8" width="24.28515625" customWidth="1"/>
    <col min="9" max="9" width="15.7109375" customWidth="1"/>
    <col min="10" max="10" width="24.28515625" customWidth="1"/>
  </cols>
  <sheetData>
    <row r="1" spans="2:10" ht="18" x14ac:dyDescent="0.25">
      <c r="B1" s="3"/>
      <c r="C1" s="3"/>
      <c r="D1" s="3"/>
      <c r="E1" s="3"/>
      <c r="F1" s="3"/>
      <c r="G1" s="3"/>
      <c r="H1" s="3"/>
      <c r="I1" s="4"/>
      <c r="J1" s="4"/>
    </row>
    <row r="2" spans="2:10" ht="18" customHeight="1" x14ac:dyDescent="0.25">
      <c r="B2" s="96" t="s">
        <v>16</v>
      </c>
      <c r="C2" s="96"/>
      <c r="D2" s="96"/>
      <c r="E2" s="96"/>
      <c r="F2" s="96"/>
      <c r="G2" s="96"/>
      <c r="H2" s="96"/>
      <c r="I2" s="96"/>
      <c r="J2" s="33"/>
    </row>
    <row r="3" spans="2:10" ht="18" x14ac:dyDescent="0.25">
      <c r="B3" s="3"/>
      <c r="C3" s="3"/>
      <c r="D3" s="3"/>
      <c r="E3" s="3"/>
      <c r="F3" s="3"/>
      <c r="G3" s="3"/>
      <c r="H3" s="3"/>
      <c r="I3" s="4"/>
      <c r="J3" s="4"/>
    </row>
    <row r="4" spans="2:10" ht="15.75" x14ac:dyDescent="0.25">
      <c r="B4" s="119" t="s">
        <v>70</v>
      </c>
      <c r="C4" s="119"/>
      <c r="D4" s="119"/>
      <c r="E4" s="119"/>
      <c r="F4" s="119"/>
      <c r="G4" s="119"/>
      <c r="H4" s="119"/>
      <c r="I4" s="119"/>
    </row>
    <row r="5" spans="2:10" ht="18" x14ac:dyDescent="0.25">
      <c r="B5" s="19"/>
      <c r="C5" s="19"/>
      <c r="D5" s="19"/>
      <c r="E5" s="19"/>
      <c r="F5" s="19"/>
      <c r="G5" s="19"/>
      <c r="H5" s="19"/>
      <c r="I5" s="4"/>
    </row>
    <row r="6" spans="2:10" ht="25.5" x14ac:dyDescent="0.25">
      <c r="B6" s="112" t="s">
        <v>8</v>
      </c>
      <c r="C6" s="113"/>
      <c r="D6" s="113"/>
      <c r="E6" s="114"/>
      <c r="F6" s="51" t="s">
        <v>64</v>
      </c>
      <c r="G6" s="51" t="s">
        <v>61</v>
      </c>
      <c r="H6" s="51" t="s">
        <v>93</v>
      </c>
      <c r="I6" s="51" t="s">
        <v>62</v>
      </c>
    </row>
    <row r="7" spans="2:10" s="58" customFormat="1" ht="11.25" x14ac:dyDescent="0.2">
      <c r="B7" s="109">
        <v>1</v>
      </c>
      <c r="C7" s="110"/>
      <c r="D7" s="110"/>
      <c r="E7" s="111"/>
      <c r="F7" s="55">
        <v>2</v>
      </c>
      <c r="G7" s="55">
        <v>3</v>
      </c>
      <c r="H7" s="55">
        <v>4</v>
      </c>
      <c r="I7" s="55" t="s">
        <v>57</v>
      </c>
    </row>
    <row r="8" spans="2:10" ht="30" customHeight="1" x14ac:dyDescent="0.25">
      <c r="B8" s="115" t="s">
        <v>113</v>
      </c>
      <c r="C8" s="116"/>
      <c r="D8" s="117"/>
      <c r="E8" s="60" t="s">
        <v>116</v>
      </c>
      <c r="F8" s="59">
        <v>1328075.8400000001</v>
      </c>
      <c r="G8" s="8">
        <v>1328075.8400000001</v>
      </c>
      <c r="H8" s="8">
        <v>1328075.8400000001</v>
      </c>
      <c r="I8" s="8">
        <f>H8/G8*100</f>
        <v>100</v>
      </c>
    </row>
    <row r="9" spans="2:10" ht="30" customHeight="1" x14ac:dyDescent="0.25">
      <c r="B9" s="115" t="s">
        <v>114</v>
      </c>
      <c r="C9" s="116"/>
      <c r="D9" s="117"/>
      <c r="E9" s="63" t="s">
        <v>115</v>
      </c>
      <c r="F9" s="59">
        <v>120390.87</v>
      </c>
      <c r="G9" s="8">
        <v>120390.87</v>
      </c>
      <c r="H9" s="8">
        <v>120390.87</v>
      </c>
      <c r="I9" s="8">
        <f t="shared" ref="I9:I13" si="0">H9/G9*100</f>
        <v>100</v>
      </c>
    </row>
    <row r="10" spans="2:10" ht="30" customHeight="1" x14ac:dyDescent="0.25">
      <c r="B10" s="118" t="s">
        <v>117</v>
      </c>
      <c r="C10" s="118"/>
      <c r="D10" s="118"/>
      <c r="E10" s="63" t="s">
        <v>118</v>
      </c>
      <c r="F10" s="59">
        <v>82536.98</v>
      </c>
      <c r="G10" s="8">
        <v>82536.98</v>
      </c>
      <c r="H10" s="8">
        <v>82536.98</v>
      </c>
      <c r="I10" s="8">
        <f t="shared" si="0"/>
        <v>100</v>
      </c>
    </row>
    <row r="11" spans="2:10" ht="30" customHeight="1" x14ac:dyDescent="0.25">
      <c r="B11" s="115" t="s">
        <v>119</v>
      </c>
      <c r="C11" s="116"/>
      <c r="D11" s="117"/>
      <c r="E11" s="60" t="s">
        <v>120</v>
      </c>
      <c r="F11" s="59">
        <v>163548.34</v>
      </c>
      <c r="G11" s="8">
        <v>163548.34</v>
      </c>
      <c r="H11" s="8">
        <v>163548.34</v>
      </c>
      <c r="I11" s="8">
        <f t="shared" si="0"/>
        <v>100</v>
      </c>
    </row>
    <row r="12" spans="2:10" ht="30" customHeight="1" x14ac:dyDescent="0.25">
      <c r="B12" s="115" t="s">
        <v>121</v>
      </c>
      <c r="C12" s="116"/>
      <c r="D12" s="117"/>
      <c r="E12" s="60" t="s">
        <v>122</v>
      </c>
      <c r="F12" s="59">
        <v>15689.2</v>
      </c>
      <c r="G12" s="8">
        <v>15689.2</v>
      </c>
      <c r="H12" s="8">
        <v>15689.2</v>
      </c>
      <c r="I12" s="8">
        <f t="shared" si="0"/>
        <v>100</v>
      </c>
    </row>
    <row r="13" spans="2:10" ht="30" customHeight="1" x14ac:dyDescent="0.25">
      <c r="B13" s="115" t="s">
        <v>123</v>
      </c>
      <c r="C13" s="116"/>
      <c r="D13" s="117"/>
      <c r="E13" s="63" t="s">
        <v>124</v>
      </c>
      <c r="F13" s="59">
        <v>125914.57</v>
      </c>
      <c r="G13" s="8">
        <v>125914.57</v>
      </c>
      <c r="H13" s="8">
        <v>125914.57</v>
      </c>
      <c r="I13" s="8">
        <f t="shared" si="0"/>
        <v>100</v>
      </c>
    </row>
    <row r="16" spans="2:10" x14ac:dyDescent="0.25">
      <c r="B16" s="62"/>
      <c r="C16" s="62"/>
      <c r="D16" s="62"/>
      <c r="E16" s="62"/>
      <c r="F16" s="62"/>
      <c r="G16" s="62"/>
      <c r="H16" s="62"/>
      <c r="I16" s="62"/>
    </row>
    <row r="17" spans="2:9" x14ac:dyDescent="0.25">
      <c r="B17" s="62"/>
      <c r="C17" s="62"/>
      <c r="D17" s="62"/>
      <c r="E17" s="62"/>
      <c r="F17" s="62"/>
      <c r="G17" s="62"/>
      <c r="H17" s="62"/>
      <c r="I17" s="62"/>
    </row>
    <row r="18" spans="2:9" x14ac:dyDescent="0.25">
      <c r="B18" s="62"/>
      <c r="C18" s="62"/>
      <c r="D18" s="62"/>
      <c r="E18" s="62"/>
      <c r="F18" s="62"/>
      <c r="G18" s="62"/>
      <c r="H18" s="62"/>
      <c r="I18" s="62"/>
    </row>
  </sheetData>
  <mergeCells count="10">
    <mergeCell ref="B4:I4"/>
    <mergeCell ref="B6:E6"/>
    <mergeCell ref="B7:E7"/>
    <mergeCell ref="B2:I2"/>
    <mergeCell ref="B13:D13"/>
    <mergeCell ref="B8:D8"/>
    <mergeCell ref="B11:D11"/>
    <mergeCell ref="B12:D12"/>
    <mergeCell ref="B10:D10"/>
    <mergeCell ref="B9:D9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</vt:i4>
      </vt:variant>
    </vt:vector>
  </HeadingPairs>
  <TitlesOfParts>
    <vt:vector size="9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Windows korisnik</cp:lastModifiedBy>
  <cp:lastPrinted>2024-03-27T10:36:02Z</cp:lastPrinted>
  <dcterms:created xsi:type="dcterms:W3CDTF">2022-08-12T12:51:27Z</dcterms:created>
  <dcterms:modified xsi:type="dcterms:W3CDTF">2024-03-27T10:37:25Z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</Properties>
</file>