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feldvebl\Desktop\"/>
    </mc:Choice>
  </mc:AlternateContent>
  <bookViews>
    <workbookView xWindow="0" yWindow="0" windowWidth="28800" windowHeight="1233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List1" sheetId="11" r:id="rId7"/>
    <sheet name="POSEBNI DIO" sheetId="7" r:id="rId8"/>
  </sheets>
  <definedNames>
    <definedName name="_xlnm.Print_Area" localSheetId="1">' Račun prihoda i rashoda'!$B$1:$I$88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0" i="1"/>
  <c r="L19" i="3"/>
  <c r="K19" i="3"/>
  <c r="L40" i="3"/>
  <c r="K40" i="3"/>
  <c r="G23" i="5"/>
  <c r="H23" i="5"/>
  <c r="H6" i="5"/>
  <c r="H10" i="8"/>
  <c r="H6" i="8"/>
  <c r="I9" i="7"/>
  <c r="I10" i="7"/>
  <c r="I13" i="7"/>
  <c r="I14" i="7"/>
  <c r="G10" i="8"/>
  <c r="G6" i="8"/>
  <c r="H7" i="5"/>
  <c r="H8" i="5"/>
  <c r="H11" i="5"/>
  <c r="H16" i="5"/>
  <c r="H17" i="5"/>
  <c r="H19" i="5"/>
  <c r="H20" i="5"/>
  <c r="H21" i="5"/>
  <c r="H25" i="5"/>
  <c r="H26" i="5"/>
  <c r="G10" i="5"/>
  <c r="G7" i="5"/>
  <c r="G11" i="5"/>
  <c r="G16" i="5"/>
  <c r="G17" i="5"/>
  <c r="G19" i="5"/>
  <c r="G20" i="5"/>
  <c r="G21" i="5"/>
  <c r="G24" i="5"/>
  <c r="G25" i="5"/>
  <c r="G26" i="5"/>
  <c r="G27" i="5"/>
  <c r="G6" i="5"/>
  <c r="K44" i="3"/>
  <c r="L43" i="3"/>
  <c r="L38" i="3"/>
  <c r="L39" i="3"/>
  <c r="L41" i="3"/>
  <c r="L42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80" i="3"/>
  <c r="L81" i="3"/>
  <c r="L82" i="3"/>
  <c r="L83" i="3"/>
  <c r="L84" i="3"/>
  <c r="L85" i="3"/>
  <c r="L88" i="3"/>
  <c r="L37" i="3"/>
  <c r="K37" i="3"/>
  <c r="K38" i="3"/>
  <c r="K39" i="3"/>
  <c r="K41" i="3"/>
  <c r="K42" i="3"/>
  <c r="K43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70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9" i="3"/>
  <c r="K90" i="3"/>
  <c r="K26" i="3"/>
  <c r="L26" i="3"/>
  <c r="L11" i="3"/>
  <c r="L21" i="3"/>
  <c r="L23" i="3"/>
  <c r="L25" i="3"/>
  <c r="L10" i="3"/>
  <c r="K11" i="3"/>
  <c r="K20" i="3"/>
  <c r="K21" i="3"/>
  <c r="K22" i="3"/>
  <c r="K23" i="3"/>
  <c r="K25" i="3"/>
  <c r="K27" i="3"/>
  <c r="K10" i="3"/>
  <c r="L13" i="1"/>
  <c r="L15" i="1"/>
  <c r="L10" i="1"/>
  <c r="K12" i="1"/>
  <c r="K13" i="1"/>
  <c r="K14" i="1"/>
  <c r="K15" i="1"/>
  <c r="K16" i="1"/>
</calcChain>
</file>

<file path=xl/sharedStrings.xml><?xml version="1.0" encoding="utf-8"?>
<sst xmlns="http://schemas.openxmlformats.org/spreadsheetml/2006/main" count="277" uniqueCount="176">
  <si>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</si>
  <si>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</si>
  <si>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</si>
  <si>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</si>
  <si>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</si>
  <si>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</si>
  <si>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</si>
  <si>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</si>
  <si>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</si>
  <si>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</si>
  <si>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</si>
  <si>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</si>
  <si>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</si>
  <si>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</si>
  <si>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</si>
  <si>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</si>
  <si>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</si>
  <si>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</si>
  <si>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</si>
  <si>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</si>
  <si>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</si>
  <si>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</si>
  <si>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</si>
  <si>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</si>
  <si>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</si>
  <si>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</si>
  <si>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</si>
  <si>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</si>
  <si>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</si>
  <si>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</si>
  <si>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</si>
  <si>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</si>
  <si>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</si>
  <si>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</si>
  <si>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</si>
  <si>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</si>
  <si>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</si>
  <si>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</si>
  <si>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</si>
  <si>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</si>
  <si>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</si>
  <si>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</si>
  <si>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</si>
  <si>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</si>
  <si>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</si>
  <si>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</si>
  <si>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</si>
  <si>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</si>
  <si>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</si>
  <si>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</si>
  <si>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</si>
  <si>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</si>
  <si>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</si>
  <si>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</si>
  <si>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</si>
  <si>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</si>
  <si>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</si>
  <si>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</si>
  <si>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</si>
  <si>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</si>
  <si>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5=4/3*100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</si>
  <si>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</si>
  <si>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</si>
  <si>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</si>
  <si>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</si>
  <si>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</si>
  <si>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</si>
  <si>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</si>
  <si>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</si>
  <si>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</si>
  <si>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</si>
  <si>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</si>
  <si>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</si>
  <si>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1.-6.2023.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</si>
  <si>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</si>
  <si>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</si>
  <si>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</si>
  <si>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</si>
  <si>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</si>
  <si>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</si>
  <si>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Pomoći od međunarodnih organizacija te institucija i tijela EU</t>
  </si>
  <si>
    <t>Tekuće pomoći od institucija i tijela EU</t>
  </si>
  <si>
    <t>Pomoći proračunskim korisnicima iz proračuna koji im nije nadležan</t>
  </si>
  <si>
    <t>Ostali nespomenuti prihodi</t>
  </si>
  <si>
    <t>Prihodi od pruženih usluga</t>
  </si>
  <si>
    <t xml:space="preserve"> Prihodi od prodaje proizvoda i pruženih usluga </t>
  </si>
  <si>
    <t>Tekuće donacije</t>
  </si>
  <si>
    <t>Donacije od pravnih i fizičkih osoba</t>
  </si>
  <si>
    <t>Prihodi od nadležnog proračuna i od HZZO</t>
  </si>
  <si>
    <t>Prihodi od nadležnog proračuna za financiranje rashoda poslovanja</t>
  </si>
  <si>
    <t>Prihodi od nadležnog proračuna za financiranje rashoda za nabavu nefinancijske imovine</t>
  </si>
  <si>
    <t>Plaća ze prekovremeni rad</t>
  </si>
  <si>
    <t>Plaća za posebne uvjete rada</t>
  </si>
  <si>
    <t>Ostali rashodi za zaposlene</t>
  </si>
  <si>
    <t>Doprinosi na plaće</t>
  </si>
  <si>
    <t>Doprinosi za obvezno zdravstveno osiguranje</t>
  </si>
  <si>
    <t>Naknada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</si>
  <si>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</si>
  <si>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</si>
  <si>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</si>
  <si>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</si>
  <si>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</si>
  <si>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</si>
  <si>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</si>
  <si>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</si>
  <si>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</si>
  <si>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</si>
  <si>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</si>
  <si>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</si>
  <si>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</si>
  <si>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</si>
  <si>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</si>
  <si>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</si>
  <si>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</si>
  <si>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</si>
  <si>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</si>
  <si>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Pristojbe i naknade</t>
  </si>
  <si>
    <t>Financijski rashodi</t>
  </si>
  <si>
    <t>Ostali financijski rashodi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</si>
  <si>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</si>
  <si>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</si>
  <si>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</si>
  <si>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Naknade građanima i kućanstvima</t>
  </si>
  <si>
    <t xml:space="preserve">Ostale naknade građanima i kućanstvima </t>
  </si>
  <si>
    <t>Naknade građanima i kućanstvima u novcu</t>
  </si>
  <si>
    <t>Naknade građanima i kućanstvima u naravi</t>
  </si>
  <si>
    <t>Rashodi za nabavu proizvedene dugotrajne imovine</t>
  </si>
  <si>
    <t>Postrojenja i oprema</t>
  </si>
  <si>
    <t>Uredska oprema i namještaj</t>
  </si>
  <si>
    <t>Uređaji,strojevi i oprema za ostale namjene</t>
  </si>
  <si>
    <t>Prijevozna sredstva</t>
  </si>
  <si>
    <t>Prijevozna sredstva u cestovnom prometu</t>
  </si>
  <si>
    <t xml:space="preserve">Službena  radna odjeća i obuća </t>
  </si>
  <si>
    <t>Naknade članovima upravnog vijeća</t>
  </si>
  <si>
    <t>104 Obitelj i djeca</t>
  </si>
  <si>
    <t>Dodatna ulaganja na građevinskim objektima</t>
  </si>
  <si>
    <t>581 Mehanizam za oporavak i otpornost</t>
  </si>
  <si>
    <t>61 Donacije</t>
  </si>
  <si>
    <t>52  Plaće pripravnika</t>
  </si>
  <si>
    <t>31 Namirnice</t>
  </si>
  <si>
    <t>43 Tekući prijenosi korisnika proračuna</t>
  </si>
  <si>
    <t>43  Participacija korisnika</t>
  </si>
  <si>
    <t>SOCIJALNA SKRB U DOMOVIMA SOC.SKRBI</t>
  </si>
  <si>
    <t>POBOLJŠANJE INFRASTRUKTURE U SUSTAVU SOCIJALNE SKRBI</t>
  </si>
  <si>
    <t>A 734192  IF 11</t>
  </si>
  <si>
    <t>RAZVOJ SOC.USLUGA U ZAJEDNICI NPOO</t>
  </si>
  <si>
    <t>HITNE INTERVENCIJE U SUSTAVU SOCIJALNE SKRBI</t>
  </si>
  <si>
    <t>SKRB ZA DJECU BEZ ODG.RODITELJSKE SKRBI  - VLASTITI PRIHODI</t>
  </si>
  <si>
    <t>SKRB ZA DJECU BEZ ODG.RODITELJSKE SKRBI - DONACIJA</t>
  </si>
  <si>
    <t xml:space="preserve"> A 795010  IF 61</t>
  </si>
  <si>
    <t>Napomena:  Iznosi u stupcu "OSTVARENJE/IZVRŠENJE 1.-6.2023." preračunavaju se iz kuna u eure prema fiksnom tečaju konverzije (1 EUR=7,53450 kuna) i po pravilima za preračunavanje i zaokruživanje.</t>
  </si>
  <si>
    <t>Napomena : Iznosi u stupcima "OSTVARENJE/IZVRŠENJE 1.-6.2023." i "OSTVARENJE/IZVRŠENJE 1.-6. 2024." iskazuju se na dvije decimale.</t>
  </si>
  <si>
    <t xml:space="preserve">** AKO Opći i Posebni dio polugodišnjeg izvještaja ne sadrži "TEKUĆI PLAN 2024.", "INDEKS"("OSTVARENJE/IZVRŠENJE 1.-6.2024."/"TEKUĆI PLAN 2024.") iskazuje se kao "OSTVARENJE/IZVRŠENJE 1.-6.2024."/"IZVORNI PLAN 2023." ODNOSNO "REBALANS 2024." </t>
  </si>
  <si>
    <t>IZVORNI PLAN ILI REBALANS 2024.*</t>
  </si>
  <si>
    <t>TEKUĆI PLAN 2024.*</t>
  </si>
  <si>
    <t xml:space="preserve">OSTVARENJE/IZVRŠENJE 
1.-6.2024. </t>
  </si>
  <si>
    <t>IZVRŠENJE FINANCIJSKOG PLANA PRORAČUNSKOG KORISNIKA DRŽAVNOG PRORAČUNA
ZA PRVO POLUGODIŠTE 2024. GODINE</t>
  </si>
  <si>
    <t>Tekuće pomoći od izvanpr.korisnika</t>
  </si>
  <si>
    <t xml:space="preserve">OSTVARENJE/ IZVRŠENJE 
1.-6.2024. </t>
  </si>
  <si>
    <t>Naknade troškova osobama izvan radnog odnosa</t>
  </si>
  <si>
    <t>Dodatna ulaganja na postrojenjima i opremi</t>
  </si>
  <si>
    <t>4. Donacije prihodi</t>
  </si>
  <si>
    <t>52 Tekuće pomoći od HZZ</t>
  </si>
  <si>
    <t xml:space="preserve"> IZVRŠENJE 
1.-6.2024. </t>
  </si>
  <si>
    <t>43 Ostali prihodi za posebne namjene</t>
  </si>
  <si>
    <t>52 Pomoći</t>
  </si>
  <si>
    <t>61 Donacija</t>
  </si>
  <si>
    <t>581 NPOO</t>
  </si>
  <si>
    <t>A 795010  VL.PRIH   IF 31</t>
  </si>
  <si>
    <t>A 734192  IF 43</t>
  </si>
  <si>
    <t>SKRB ZA DJECU BEZ ODG.RODITELJSKE SKRBI</t>
  </si>
  <si>
    <t>A 795010  POMOĆI   IF 52</t>
  </si>
  <si>
    <t>T 797014   IF 581</t>
  </si>
  <si>
    <t>K 618350  IF 11</t>
  </si>
  <si>
    <t>K 618391  IF 11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</si>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</sst>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30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0" fillId="3" borderId="1" xfId="0" applyFont="1" applyFill="1" applyBorder="1" applyAlignment="1">
      <alignment horizontal="left" vertical="center"/>
    </xf>
    <xf numFmtId="0" fontId="8" fillId="3" borderId="2" xfId="0" applyNumberFormat="1" applyFont="1" applyFill="1" applyBorder="1" applyAlignment="1" applyProtection="1">
      <alignment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3" xfId="0" quotePrefix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3" fontId="6" fillId="2" borderId="3" xfId="0" applyNumberFormat="1" applyFont="1" applyFill="1" applyBorder="1" applyAlignment="1"/>
    <xf numFmtId="0" fontId="17" fillId="2" borderId="3" xfId="0" applyNumberFormat="1" applyFont="1" applyFill="1" applyBorder="1" applyAlignment="1" applyProtection="1">
      <alignment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7" fillId="3" borderId="3" xfId="0" applyNumberFormat="1" applyFont="1" applyFill="1" applyBorder="1" applyAlignment="1" applyProtection="1">
      <alignment wrapText="1"/>
    </xf>
    <xf numFmtId="3" fontId="5" fillId="3" borderId="3" xfId="0" applyNumberFormat="1" applyFont="1" applyFill="1" applyBorder="1" applyAlignment="1">
      <alignment horizontal="right"/>
    </xf>
    <xf numFmtId="0" fontId="1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20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0" fillId="3" borderId="0" xfId="0" applyFill="1" applyAlignment="1">
      <alignment horizontal="left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8" fillId="0" borderId="3" xfId="0" applyNumberFormat="1" applyFont="1" applyFill="1" applyBorder="1" applyAlignment="1" applyProtection="1">
      <alignment vertical="center"/>
    </xf>
    <xf numFmtId="4" fontId="8" fillId="3" borderId="3" xfId="0" applyNumberFormat="1" applyFont="1" applyFill="1" applyBorder="1" applyAlignment="1" applyProtection="1">
      <alignment vertical="center"/>
    </xf>
    <xf numFmtId="4" fontId="0" fillId="0" borderId="0" xfId="0" applyNumberFormat="1"/>
    <xf numFmtId="4" fontId="8" fillId="3" borderId="3" xfId="0" applyNumberFormat="1" applyFont="1" applyFill="1" applyBorder="1" applyAlignment="1" applyProtection="1">
      <alignment vertical="center" wrapText="1"/>
    </xf>
    <xf numFmtId="4" fontId="0" fillId="0" borderId="3" xfId="0" applyNumberFormat="1" applyBorder="1"/>
    <xf numFmtId="3" fontId="0" fillId="0" borderId="3" xfId="0" applyNumberFormat="1" applyBorder="1"/>
    <xf numFmtId="0" fontId="8" fillId="2" borderId="2" xfId="0" applyNumberFormat="1" applyFont="1" applyFill="1" applyBorder="1" applyAlignment="1" applyProtection="1">
      <alignment horizontal="left" vertical="center" wrapText="1"/>
    </xf>
    <xf numFmtId="0" fontId="8" fillId="2" borderId="6" xfId="0" applyNumberFormat="1" applyFont="1" applyFill="1" applyBorder="1" applyAlignment="1" applyProtection="1">
      <alignment horizontal="left" vertical="center" wrapText="1"/>
    </xf>
    <xf numFmtId="0" fontId="8" fillId="2" borderId="6" xfId="0" quotePrefix="1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 applyProtection="1">
      <alignment horizontal="right" wrapText="1"/>
    </xf>
    <xf numFmtId="0" fontId="0" fillId="0" borderId="5" xfId="0" applyBorder="1"/>
    <xf numFmtId="3" fontId="0" fillId="0" borderId="5" xfId="0" applyNumberFormat="1" applyBorder="1"/>
    <xf numFmtId="3" fontId="0" fillId="0" borderId="6" xfId="0" applyNumberFormat="1" applyBorder="1"/>
    <xf numFmtId="4" fontId="15" fillId="0" borderId="0" xfId="0" applyNumberFormat="1" applyFont="1" applyAlignment="1">
      <alignment vertical="top" wrapText="1"/>
    </xf>
    <xf numFmtId="2" fontId="0" fillId="0" borderId="3" xfId="0" applyNumberFormat="1" applyBorder="1"/>
    <xf numFmtId="3" fontId="17" fillId="2" borderId="3" xfId="0" applyNumberFormat="1" applyFont="1" applyFill="1" applyBorder="1" applyAlignment="1" applyProtection="1">
      <alignment vertical="center" wrapText="1"/>
    </xf>
    <xf numFmtId="3" fontId="0" fillId="0" borderId="0" xfId="0" applyNumberFormat="1" applyFill="1" applyBorder="1"/>
    <xf numFmtId="2" fontId="15" fillId="0" borderId="0" xfId="0" applyNumberFormat="1" applyFont="1" applyAlignment="1">
      <alignment vertical="top" wrapTex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3" fontId="1" fillId="0" borderId="3" xfId="0" applyNumberFormat="1" applyFont="1" applyBorder="1"/>
    <xf numFmtId="3" fontId="21" fillId="2" borderId="3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6" fillId="3" borderId="2" xfId="0" applyNumberFormat="1" applyFont="1" applyFill="1" applyBorder="1" applyAlignment="1" applyProtection="1">
      <alignment horizontal="center" vertical="center" wrapText="1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165" fontId="3" fillId="2" borderId="3" xfId="0" applyNumberFormat="1" applyFont="1" applyFill="1" applyBorder="1" applyAlignment="1">
      <alignment horizontal="right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5"/>
  <sheetViews>
    <sheetView tabSelected="1" workbookViewId="0">
      <selection activeCell="F43" sqref="F4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4" t="s">
        <v>156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36"/>
    </row>
    <row r="2" spans="2:13" ht="18" customHeight="1" x14ac:dyDescent="0.25">
      <c r="B2" s="3"/>
      <c r="C2" s="3"/>
      <c r="D2" s="3"/>
      <c r="E2" s="3"/>
      <c r="F2" s="3"/>
      <c r="G2" s="19"/>
      <c r="H2" s="3"/>
      <c r="I2" s="19"/>
      <c r="J2" s="3"/>
      <c r="K2" s="3"/>
      <c r="L2" s="19"/>
      <c r="M2" s="3"/>
    </row>
    <row r="3" spans="2:13" ht="15.75" customHeight="1" x14ac:dyDescent="0.25">
      <c r="B3" s="94" t="s">
        <v>16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35"/>
    </row>
    <row r="4" spans="2:13" ht="18" x14ac:dyDescent="0.25">
      <c r="B4" s="3"/>
      <c r="C4" s="3"/>
      <c r="D4" s="3"/>
      <c r="E4" s="3"/>
      <c r="F4" s="3"/>
      <c r="G4" s="19"/>
      <c r="H4" s="3"/>
      <c r="I4" s="19"/>
      <c r="J4" s="3"/>
      <c r="K4" s="3"/>
      <c r="L4" s="19"/>
      <c r="M4" s="4"/>
    </row>
    <row r="5" spans="2:13" ht="18" customHeight="1" x14ac:dyDescent="0.25">
      <c r="B5" s="94" t="s">
        <v>68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34"/>
    </row>
    <row r="6" spans="2:13" ht="18" customHeigh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34"/>
    </row>
    <row r="7" spans="2:13" ht="18" customHeight="1" x14ac:dyDescent="0.25">
      <c r="B7" s="111" t="s">
        <v>79</v>
      </c>
      <c r="C7" s="111"/>
      <c r="D7" s="111"/>
      <c r="E7" s="111"/>
      <c r="F7" s="111"/>
      <c r="G7" s="5"/>
      <c r="H7" s="6"/>
      <c r="I7" s="6"/>
      <c r="J7" s="6"/>
      <c r="K7" s="41"/>
      <c r="L7" s="41"/>
    </row>
    <row r="8" spans="2:13" ht="25.5" x14ac:dyDescent="0.25">
      <c r="B8" s="104" t="s">
        <v>7</v>
      </c>
      <c r="C8" s="104"/>
      <c r="D8" s="104"/>
      <c r="E8" s="104"/>
      <c r="F8" s="104"/>
      <c r="G8" s="38" t="s">
        <v>71</v>
      </c>
      <c r="H8" s="38" t="s">
        <v>153</v>
      </c>
      <c r="I8" s="38" t="s">
        <v>154</v>
      </c>
      <c r="J8" s="38" t="s">
        <v>155</v>
      </c>
      <c r="K8" s="38" t="s">
        <v>34</v>
      </c>
      <c r="L8" s="38" t="s">
        <v>66</v>
      </c>
    </row>
    <row r="9" spans="2:13" x14ac:dyDescent="0.25">
      <c r="B9" s="105">
        <v>1</v>
      </c>
      <c r="C9" s="105"/>
      <c r="D9" s="105"/>
      <c r="E9" s="105"/>
      <c r="F9" s="106"/>
      <c r="G9" s="45">
        <v>2</v>
      </c>
      <c r="H9" s="44">
        <v>3</v>
      </c>
      <c r="I9" s="44">
        <v>4</v>
      </c>
      <c r="J9" s="44">
        <v>5</v>
      </c>
      <c r="K9" s="44" t="s">
        <v>49</v>
      </c>
      <c r="L9" s="44" t="s">
        <v>50</v>
      </c>
    </row>
    <row r="10" spans="2:13" x14ac:dyDescent="0.25">
      <c r="B10" s="100" t="s">
        <v>36</v>
      </c>
      <c r="C10" s="101"/>
      <c r="D10" s="101"/>
      <c r="E10" s="101"/>
      <c r="F10" s="102"/>
      <c r="G10" s="71">
        <v>762511</v>
      </c>
      <c r="H10" s="24">
        <v>1723432</v>
      </c>
      <c r="I10" s="24">
        <v>1723432</v>
      </c>
      <c r="J10" s="24">
        <v>957581.93</v>
      </c>
      <c r="K10" s="24">
        <f>J10/G10*100</f>
        <v>125.58270372492987</v>
      </c>
      <c r="L10" s="24">
        <f>J10/I10*100</f>
        <v>55.562501450593935</v>
      </c>
    </row>
    <row r="11" spans="2:13" x14ac:dyDescent="0.25">
      <c r="B11" s="103" t="s">
        <v>35</v>
      </c>
      <c r="C11" s="102"/>
      <c r="D11" s="102"/>
      <c r="E11" s="102"/>
      <c r="F11" s="102"/>
      <c r="G11" s="71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</row>
    <row r="12" spans="2:13" x14ac:dyDescent="0.25">
      <c r="B12" s="97" t="s">
        <v>0</v>
      </c>
      <c r="C12" s="98"/>
      <c r="D12" s="98"/>
      <c r="E12" s="98"/>
      <c r="F12" s="99"/>
      <c r="G12" s="72">
        <v>762511</v>
      </c>
      <c r="H12" s="23">
        <v>1723432</v>
      </c>
      <c r="I12" s="23">
        <v>1723432</v>
      </c>
      <c r="J12" s="23">
        <v>957581.93</v>
      </c>
      <c r="K12" s="24">
        <f>J12/G12*100</f>
        <v>125.58270372492987</v>
      </c>
      <c r="L12" s="24">
        <f>J12/I12*100</f>
        <v>55.562501450593935</v>
      </c>
    </row>
    <row r="13" spans="2:13" x14ac:dyDescent="0.25">
      <c r="B13" s="110" t="s">
        <v>37</v>
      </c>
      <c r="C13" s="101"/>
      <c r="D13" s="101"/>
      <c r="E13" s="101"/>
      <c r="F13" s="101"/>
      <c r="G13" s="71">
        <v>655079</v>
      </c>
      <c r="H13" s="24">
        <v>1723432</v>
      </c>
      <c r="I13" s="24">
        <v>1723432</v>
      </c>
      <c r="J13" s="24">
        <v>910410.67</v>
      </c>
      <c r="K13" s="24">
        <f t="shared" ref="K13:K16" si="0">J13/G13*100</f>
        <v>138.97723328026086</v>
      </c>
      <c r="L13" s="24">
        <f t="shared" ref="L13:L15" si="1">J13/I13*100</f>
        <v>52.825447711310922</v>
      </c>
    </row>
    <row r="14" spans="2:13" x14ac:dyDescent="0.25">
      <c r="B14" s="108" t="s">
        <v>38</v>
      </c>
      <c r="C14" s="102"/>
      <c r="D14" s="102"/>
      <c r="E14" s="102"/>
      <c r="F14" s="102"/>
      <c r="G14" s="73">
        <v>123051</v>
      </c>
      <c r="H14" s="25">
        <v>0</v>
      </c>
      <c r="I14" s="25">
        <v>0</v>
      </c>
      <c r="J14" s="25">
        <v>36608.74</v>
      </c>
      <c r="K14" s="24">
        <f t="shared" si="0"/>
        <v>29.750867526472764</v>
      </c>
      <c r="L14" s="24">
        <v>0</v>
      </c>
    </row>
    <row r="15" spans="2:13" x14ac:dyDescent="0.25">
      <c r="B15" s="27" t="s">
        <v>1</v>
      </c>
      <c r="C15" s="28"/>
      <c r="D15" s="28"/>
      <c r="E15" s="28"/>
      <c r="F15" s="28"/>
      <c r="G15" s="72">
        <v>778130</v>
      </c>
      <c r="H15" s="23">
        <v>1723432</v>
      </c>
      <c r="I15" s="23">
        <v>1723432</v>
      </c>
      <c r="J15" s="23">
        <v>947019.41</v>
      </c>
      <c r="K15" s="24">
        <f t="shared" si="0"/>
        <v>121.70452366571138</v>
      </c>
      <c r="L15" s="24">
        <f t="shared" si="1"/>
        <v>54.949624354195578</v>
      </c>
    </row>
    <row r="16" spans="2:13" x14ac:dyDescent="0.25">
      <c r="B16" s="109" t="s">
        <v>2</v>
      </c>
      <c r="C16" s="98"/>
      <c r="D16" s="98"/>
      <c r="E16" s="98"/>
      <c r="F16" s="98"/>
      <c r="G16" s="74">
        <v>15619</v>
      </c>
      <c r="H16" s="26">
        <v>0</v>
      </c>
      <c r="I16" s="26">
        <v>0</v>
      </c>
      <c r="J16" s="26">
        <v>10562.52</v>
      </c>
      <c r="K16" s="24">
        <f t="shared" si="0"/>
        <v>67.626096421025679</v>
      </c>
      <c r="L16" s="24">
        <v>0</v>
      </c>
    </row>
    <row r="17" spans="1:49" ht="18" x14ac:dyDescent="0.25">
      <c r="B17" s="19"/>
      <c r="C17" s="18"/>
      <c r="D17" s="18"/>
      <c r="E17" s="18"/>
      <c r="F17" s="18"/>
      <c r="G17" s="18"/>
      <c r="H17" s="18"/>
      <c r="I17" s="18"/>
      <c r="J17" s="18"/>
      <c r="K17" s="1"/>
      <c r="L17" s="1"/>
      <c r="M17" s="1"/>
    </row>
    <row r="18" spans="1:49" ht="18" customHeight="1" x14ac:dyDescent="0.25">
      <c r="B18" s="111" t="s">
        <v>76</v>
      </c>
      <c r="C18" s="111"/>
      <c r="D18" s="111"/>
      <c r="E18" s="111"/>
      <c r="F18" s="111"/>
      <c r="G18" s="18"/>
      <c r="H18" s="7"/>
      <c r="I18" s="18"/>
      <c r="J18" s="7"/>
      <c r="K18" s="1"/>
      <c r="L18" s="1"/>
      <c r="M18" s="1"/>
    </row>
    <row r="19" spans="1:49" ht="25.5" x14ac:dyDescent="0.25">
      <c r="B19" s="104" t="s">
        <v>7</v>
      </c>
      <c r="C19" s="104"/>
      <c r="D19" s="104"/>
      <c r="E19" s="104"/>
      <c r="F19" s="104"/>
      <c r="G19" s="38" t="s">
        <v>71</v>
      </c>
      <c r="H19" s="2" t="s">
        <v>153</v>
      </c>
      <c r="I19" s="2" t="s">
        <v>154</v>
      </c>
      <c r="J19" s="2" t="s">
        <v>155</v>
      </c>
      <c r="K19" s="2" t="s">
        <v>34</v>
      </c>
      <c r="L19" s="2" t="s">
        <v>66</v>
      </c>
    </row>
    <row r="20" spans="1:49" x14ac:dyDescent="0.25">
      <c r="B20" s="112">
        <v>1</v>
      </c>
      <c r="C20" s="113"/>
      <c r="D20" s="113"/>
      <c r="E20" s="113"/>
      <c r="F20" s="113"/>
      <c r="G20" s="46">
        <v>0</v>
      </c>
      <c r="H20" s="44">
        <v>3</v>
      </c>
      <c r="I20" s="44">
        <v>4</v>
      </c>
      <c r="J20" s="44">
        <v>5</v>
      </c>
      <c r="K20" s="44" t="s">
        <v>49</v>
      </c>
      <c r="L20" s="44" t="s">
        <v>50</v>
      </c>
    </row>
    <row r="21" spans="1:49" ht="15.75" customHeight="1" x14ac:dyDescent="0.25">
      <c r="B21" s="100" t="s">
        <v>39</v>
      </c>
      <c r="C21" s="114"/>
      <c r="D21" s="114"/>
      <c r="E21" s="114"/>
      <c r="F21" s="114"/>
      <c r="G21" s="39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</row>
    <row r="22" spans="1:49" x14ac:dyDescent="0.25">
      <c r="B22" s="100" t="s">
        <v>40</v>
      </c>
      <c r="C22" s="101"/>
      <c r="D22" s="101"/>
      <c r="E22" s="101"/>
      <c r="F22" s="101"/>
      <c r="G22" s="37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  <row r="23" spans="1:49" ht="15" customHeight="1" x14ac:dyDescent="0.25">
      <c r="B23" s="115" t="s">
        <v>67</v>
      </c>
      <c r="C23" s="116"/>
      <c r="D23" s="116"/>
      <c r="E23" s="116"/>
      <c r="F23" s="117"/>
      <c r="G23" s="50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</row>
    <row r="24" spans="1:49" s="52" customFormat="1" ht="15" customHeight="1" x14ac:dyDescent="0.25">
      <c r="A24"/>
      <c r="B24" s="100" t="s">
        <v>22</v>
      </c>
      <c r="C24" s="101"/>
      <c r="D24" s="101"/>
      <c r="E24" s="101"/>
      <c r="F24" s="101"/>
      <c r="G24" s="37">
        <v>0</v>
      </c>
      <c r="H24" s="52">
        <v>0</v>
      </c>
      <c r="I24" s="25">
        <v>0</v>
      </c>
      <c r="J24" s="25">
        <v>0</v>
      </c>
      <c r="K24" s="25">
        <v>0</v>
      </c>
      <c r="L24" s="25"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52" customFormat="1" ht="15" customHeight="1" x14ac:dyDescent="0.25">
      <c r="A25"/>
      <c r="B25" s="100" t="s">
        <v>75</v>
      </c>
      <c r="C25" s="101"/>
      <c r="D25" s="101"/>
      <c r="E25" s="101"/>
      <c r="F25" s="101"/>
      <c r="G25" s="37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66" customFormat="1" x14ac:dyDescent="0.25">
      <c r="A26" s="64"/>
      <c r="B26" s="115" t="s">
        <v>77</v>
      </c>
      <c r="C26" s="116"/>
      <c r="D26" s="116"/>
      <c r="E26" s="116"/>
      <c r="F26" s="117"/>
      <c r="G26" s="50">
        <v>0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</row>
    <row r="27" spans="1:49" ht="15.75" x14ac:dyDescent="0.25">
      <c r="B27" s="107" t="s">
        <v>78</v>
      </c>
      <c r="C27" s="107"/>
      <c r="D27" s="107"/>
      <c r="E27" s="107"/>
      <c r="F27" s="107"/>
      <c r="G27" s="53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</row>
    <row r="29" spans="1:49" x14ac:dyDescent="0.25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7"/>
    </row>
    <row r="30" spans="1:49" x14ac:dyDescent="0.25">
      <c r="B30" s="95" t="s">
        <v>150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49" ht="15" customHeight="1" x14ac:dyDescent="0.25">
      <c r="B31" s="95" t="s">
        <v>151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1:49" ht="15" customHeight="1" x14ac:dyDescent="0.25">
      <c r="B32" s="95" t="s">
        <v>72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2:12" ht="36.75" customHeight="1" x14ac:dyDescent="0.25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2:12" ht="15" customHeight="1" x14ac:dyDescent="0.25">
      <c r="B34" s="96" t="s">
        <v>152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</row>
    <row r="35" spans="2:12" x14ac:dyDescent="0.25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4"/>
  <sheetViews>
    <sheetView zoomScale="90" zoomScaleNormal="90" workbookViewId="0">
      <selection activeCell="E1" sqref="E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19" t="s">
        <v>175</v>
      </c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94" t="s">
        <v>16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19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70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19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51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19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21" t="s">
        <v>7</v>
      </c>
      <c r="C8" s="122"/>
      <c r="D8" s="122"/>
      <c r="E8" s="122"/>
      <c r="F8" s="123"/>
      <c r="G8" s="51" t="s">
        <v>33</v>
      </c>
      <c r="H8" s="51" t="s">
        <v>153</v>
      </c>
      <c r="I8" s="51" t="s">
        <v>154</v>
      </c>
      <c r="J8" s="51" t="s">
        <v>158</v>
      </c>
      <c r="K8" s="51" t="s">
        <v>34</v>
      </c>
      <c r="L8" s="51" t="s">
        <v>66</v>
      </c>
    </row>
    <row r="9" spans="2:12" x14ac:dyDescent="0.25">
      <c r="B9" s="118">
        <v>1</v>
      </c>
      <c r="C9" s="119"/>
      <c r="D9" s="119"/>
      <c r="E9" s="119"/>
      <c r="F9" s="120"/>
      <c r="G9" s="55">
        <v>2</v>
      </c>
      <c r="H9" s="55">
        <v>3</v>
      </c>
      <c r="I9" s="55">
        <v>4</v>
      </c>
      <c r="J9" s="55">
        <v>5</v>
      </c>
      <c r="K9" s="55" t="s">
        <v>49</v>
      </c>
      <c r="L9" s="55" t="s">
        <v>50</v>
      </c>
    </row>
    <row r="10" spans="2:12" x14ac:dyDescent="0.25">
      <c r="B10" s="10"/>
      <c r="C10" s="10"/>
      <c r="D10" s="10"/>
      <c r="E10" s="10"/>
      <c r="F10" s="10" t="s">
        <v>65</v>
      </c>
      <c r="G10" s="8">
        <v>762511.09</v>
      </c>
      <c r="H10" s="8">
        <v>1723432</v>
      </c>
      <c r="I10" s="8">
        <v>1723432</v>
      </c>
      <c r="J10" s="75">
        <v>957581.93</v>
      </c>
      <c r="K10" s="86">
        <f>J10/G10*100</f>
        <v>125.58268890226896</v>
      </c>
      <c r="L10" s="86">
        <f>J10/I10*100</f>
        <v>55.562501450593935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48">
        <v>762511.09</v>
      </c>
      <c r="H11" s="48">
        <v>1723432</v>
      </c>
      <c r="I11" s="48">
        <v>1723432</v>
      </c>
      <c r="J11" s="48">
        <v>957582</v>
      </c>
      <c r="K11" s="86">
        <f t="shared" ref="K11:K27" si="0">J11/G11*100</f>
        <v>125.5826980824633</v>
      </c>
      <c r="L11" s="86">
        <f t="shared" ref="L11:L25" si="1">J11/I11*100</f>
        <v>55.562505512256941</v>
      </c>
    </row>
    <row r="12" spans="2:12" ht="25.5" x14ac:dyDescent="0.25">
      <c r="B12" s="10"/>
      <c r="C12" s="15">
        <v>63</v>
      </c>
      <c r="D12" s="15"/>
      <c r="E12" s="15"/>
      <c r="F12" s="15" t="s">
        <v>20</v>
      </c>
      <c r="G12" s="8">
        <v>0</v>
      </c>
      <c r="H12" s="8">
        <v>0</v>
      </c>
      <c r="I12" s="8">
        <v>0</v>
      </c>
      <c r="J12" s="40">
        <v>19536.72</v>
      </c>
      <c r="K12" s="86">
        <v>0</v>
      </c>
      <c r="L12" s="86">
        <v>0</v>
      </c>
    </row>
    <row r="13" spans="2:12" x14ac:dyDescent="0.25">
      <c r="B13" s="11"/>
      <c r="C13" s="11"/>
      <c r="D13" s="11">
        <v>631</v>
      </c>
      <c r="E13" s="11"/>
      <c r="F13" s="11" t="s">
        <v>41</v>
      </c>
      <c r="G13" s="8">
        <v>0</v>
      </c>
      <c r="H13" s="8">
        <v>0</v>
      </c>
      <c r="I13" s="8">
        <v>0</v>
      </c>
      <c r="J13" s="40">
        <v>0</v>
      </c>
      <c r="K13" s="86">
        <v>0</v>
      </c>
      <c r="L13" s="86">
        <v>0</v>
      </c>
    </row>
    <row r="14" spans="2:12" x14ac:dyDescent="0.25">
      <c r="B14" s="11"/>
      <c r="C14" s="11"/>
      <c r="D14" s="11"/>
      <c r="E14" s="11">
        <v>6311</v>
      </c>
      <c r="F14" s="11" t="s">
        <v>42</v>
      </c>
      <c r="G14" s="8">
        <v>0</v>
      </c>
      <c r="H14" s="8">
        <v>0</v>
      </c>
      <c r="I14" s="8">
        <v>0</v>
      </c>
      <c r="J14" s="40">
        <v>0</v>
      </c>
      <c r="K14" s="86">
        <v>0</v>
      </c>
      <c r="L14" s="86">
        <v>0</v>
      </c>
    </row>
    <row r="15" spans="2:12" x14ac:dyDescent="0.25">
      <c r="B15" s="11"/>
      <c r="C15" s="11"/>
      <c r="D15" s="11">
        <v>632</v>
      </c>
      <c r="E15" s="11"/>
      <c r="F15" s="11" t="s">
        <v>80</v>
      </c>
      <c r="G15" s="8"/>
      <c r="H15" s="8">
        <v>0</v>
      </c>
      <c r="I15" s="8"/>
      <c r="J15" s="40">
        <v>0</v>
      </c>
      <c r="K15" s="86">
        <v>0</v>
      </c>
      <c r="L15" s="86">
        <v>0</v>
      </c>
    </row>
    <row r="16" spans="2:12" x14ac:dyDescent="0.25">
      <c r="B16" s="11"/>
      <c r="C16" s="11"/>
      <c r="D16" s="12"/>
      <c r="E16" s="12">
        <v>6323</v>
      </c>
      <c r="F16" s="12" t="s">
        <v>81</v>
      </c>
      <c r="G16" s="8">
        <v>0</v>
      </c>
      <c r="H16" s="8">
        <v>0</v>
      </c>
      <c r="I16" s="8">
        <v>0</v>
      </c>
      <c r="J16" s="40">
        <v>0</v>
      </c>
      <c r="K16" s="86">
        <v>0</v>
      </c>
      <c r="L16" s="86">
        <v>0</v>
      </c>
    </row>
    <row r="17" spans="2:12" x14ac:dyDescent="0.25">
      <c r="B17" s="11"/>
      <c r="C17" s="11"/>
      <c r="D17" s="12"/>
      <c r="E17" s="12">
        <v>6341</v>
      </c>
      <c r="F17" s="12" t="s">
        <v>157</v>
      </c>
      <c r="G17" s="8"/>
      <c r="H17" s="8">
        <v>0</v>
      </c>
      <c r="I17" s="8"/>
      <c r="J17" s="40">
        <v>0</v>
      </c>
      <c r="K17" s="86">
        <v>0</v>
      </c>
      <c r="L17" s="86">
        <v>0</v>
      </c>
    </row>
    <row r="18" spans="2:12" x14ac:dyDescent="0.25">
      <c r="B18" s="11"/>
      <c r="C18" s="11"/>
      <c r="D18" s="12">
        <v>636</v>
      </c>
      <c r="E18" s="12">
        <v>6361</v>
      </c>
      <c r="F18" s="12" t="s">
        <v>82</v>
      </c>
      <c r="G18" s="8"/>
      <c r="H18" s="8">
        <v>0</v>
      </c>
      <c r="I18" s="8"/>
      <c r="J18" s="40">
        <v>19536.72</v>
      </c>
      <c r="K18" s="86">
        <v>0</v>
      </c>
      <c r="L18" s="86">
        <v>0</v>
      </c>
    </row>
    <row r="19" spans="2:12" x14ac:dyDescent="0.25">
      <c r="B19" s="11"/>
      <c r="C19" s="11">
        <v>65</v>
      </c>
      <c r="D19" s="12">
        <v>652</v>
      </c>
      <c r="E19" s="12">
        <v>6526</v>
      </c>
      <c r="F19" s="12" t="s">
        <v>83</v>
      </c>
      <c r="G19" s="8">
        <v>1653</v>
      </c>
      <c r="H19" s="8">
        <v>3318</v>
      </c>
      <c r="I19" s="8">
        <v>3318</v>
      </c>
      <c r="J19" s="40">
        <v>1064.94</v>
      </c>
      <c r="K19" s="86">
        <f>J19/G19*100</f>
        <v>64.424682395644282</v>
      </c>
      <c r="L19" s="86">
        <f>J19/I19*100</f>
        <v>32.09584086799277</v>
      </c>
    </row>
    <row r="20" spans="2:12" x14ac:dyDescent="0.25">
      <c r="B20" s="11"/>
      <c r="C20" s="11">
        <v>66</v>
      </c>
      <c r="D20" s="12"/>
      <c r="E20" s="12"/>
      <c r="F20" s="15" t="s">
        <v>85</v>
      </c>
      <c r="G20" s="8">
        <v>31317.9</v>
      </c>
      <c r="H20" s="8">
        <v>0</v>
      </c>
      <c r="I20" s="8">
        <v>0</v>
      </c>
      <c r="J20" s="75">
        <v>14874.75</v>
      </c>
      <c r="K20" s="86">
        <f t="shared" si="0"/>
        <v>47.496000689701411</v>
      </c>
      <c r="L20" s="86">
        <v>0</v>
      </c>
    </row>
    <row r="21" spans="2:12" x14ac:dyDescent="0.25">
      <c r="B21" s="11"/>
      <c r="C21" s="22"/>
      <c r="D21" s="12">
        <v>661</v>
      </c>
      <c r="E21" s="12">
        <v>6615</v>
      </c>
      <c r="F21" s="15" t="s">
        <v>84</v>
      </c>
      <c r="G21" s="8">
        <v>2067.5500000000002</v>
      </c>
      <c r="H21" s="8">
        <v>2654</v>
      </c>
      <c r="I21" s="8">
        <v>2654</v>
      </c>
      <c r="J21" s="75">
        <v>1849.75</v>
      </c>
      <c r="K21" s="86">
        <f t="shared" si="0"/>
        <v>89.465792846605879</v>
      </c>
      <c r="L21" s="86">
        <f t="shared" si="1"/>
        <v>69.696684250188383</v>
      </c>
    </row>
    <row r="22" spans="2:12" x14ac:dyDescent="0.25">
      <c r="B22" s="11"/>
      <c r="C22" s="22"/>
      <c r="D22" s="12">
        <v>663</v>
      </c>
      <c r="E22" s="12"/>
      <c r="F22" s="15" t="s">
        <v>87</v>
      </c>
      <c r="G22" s="8">
        <v>29250</v>
      </c>
      <c r="H22" s="8">
        <v>0</v>
      </c>
      <c r="I22" s="8">
        <v>0</v>
      </c>
      <c r="J22" s="40">
        <v>13025</v>
      </c>
      <c r="K22" s="86">
        <f t="shared" si="0"/>
        <v>44.529914529914528</v>
      </c>
      <c r="L22" s="86">
        <v>0</v>
      </c>
    </row>
    <row r="23" spans="2:12" x14ac:dyDescent="0.25">
      <c r="B23" s="11"/>
      <c r="C23" s="11"/>
      <c r="D23" s="12"/>
      <c r="E23" s="12">
        <v>6631</v>
      </c>
      <c r="F23" s="15" t="s">
        <v>86</v>
      </c>
      <c r="G23" s="8">
        <v>29250</v>
      </c>
      <c r="H23" s="8">
        <v>9000</v>
      </c>
      <c r="I23" s="8">
        <v>9000</v>
      </c>
      <c r="J23" s="40">
        <v>13025</v>
      </c>
      <c r="K23" s="86">
        <f t="shared" si="0"/>
        <v>44.529914529914528</v>
      </c>
      <c r="L23" s="86">
        <f t="shared" si="1"/>
        <v>144.72222222222223</v>
      </c>
    </row>
    <row r="24" spans="2:12" x14ac:dyDescent="0.25">
      <c r="B24" s="11"/>
      <c r="C24" s="11">
        <v>67</v>
      </c>
      <c r="D24" s="12"/>
      <c r="E24" s="12"/>
      <c r="F24" s="15" t="s">
        <v>88</v>
      </c>
      <c r="G24" s="8">
        <v>0</v>
      </c>
      <c r="H24" s="8"/>
      <c r="I24" s="8"/>
      <c r="J24" s="40">
        <v>922105.52</v>
      </c>
      <c r="K24" s="86">
        <v>0</v>
      </c>
      <c r="L24" s="86">
        <v>0</v>
      </c>
    </row>
    <row r="25" spans="2:12" x14ac:dyDescent="0.25">
      <c r="B25" s="11"/>
      <c r="C25" s="11"/>
      <c r="D25" s="12">
        <v>671</v>
      </c>
      <c r="E25" s="12"/>
      <c r="F25" s="15" t="s">
        <v>88</v>
      </c>
      <c r="G25" s="8">
        <v>729540.15</v>
      </c>
      <c r="H25" s="8">
        <v>1708460</v>
      </c>
      <c r="I25" s="8">
        <v>1708460</v>
      </c>
      <c r="J25" s="76">
        <v>922106</v>
      </c>
      <c r="K25" s="86">
        <f t="shared" si="0"/>
        <v>126.39551092561526</v>
      </c>
      <c r="L25" s="86">
        <f t="shared" si="1"/>
        <v>53.972934689720567</v>
      </c>
    </row>
    <row r="26" spans="2:12" ht="25.5" x14ac:dyDescent="0.25">
      <c r="B26" s="11"/>
      <c r="C26" s="11"/>
      <c r="D26" s="12"/>
      <c r="E26" s="12">
        <v>6711</v>
      </c>
      <c r="F26" s="15" t="s">
        <v>90</v>
      </c>
      <c r="G26" s="8">
        <v>630313.97</v>
      </c>
      <c r="H26" s="8">
        <v>1708460</v>
      </c>
      <c r="I26" s="8">
        <v>1708460</v>
      </c>
      <c r="J26" s="76">
        <v>901824.93</v>
      </c>
      <c r="K26" s="86">
        <f>J26/G26*100</f>
        <v>143.07551044759487</v>
      </c>
      <c r="L26" s="86">
        <f>J26/I26*100</f>
        <v>52.785838123222085</v>
      </c>
    </row>
    <row r="27" spans="2:12" ht="25.5" x14ac:dyDescent="0.25">
      <c r="B27" s="11"/>
      <c r="C27" s="11"/>
      <c r="D27" s="12"/>
      <c r="E27" s="12">
        <v>6712</v>
      </c>
      <c r="F27" s="15" t="s">
        <v>89</v>
      </c>
      <c r="G27" s="8">
        <v>99226.18</v>
      </c>
      <c r="H27" s="8">
        <v>0</v>
      </c>
      <c r="I27" s="8">
        <v>0</v>
      </c>
      <c r="J27" s="76">
        <v>20280.59</v>
      </c>
      <c r="K27" s="86">
        <f t="shared" si="0"/>
        <v>20.43874912850621</v>
      </c>
      <c r="L27" s="86">
        <v>0</v>
      </c>
    </row>
    <row r="28" spans="2:12" x14ac:dyDescent="0.25">
      <c r="B28" s="22">
        <v>7</v>
      </c>
      <c r="C28" s="11"/>
      <c r="D28" s="12"/>
      <c r="E28" s="12"/>
      <c r="F28" s="15" t="s">
        <v>31</v>
      </c>
      <c r="G28" s="49">
        <v>0</v>
      </c>
      <c r="H28" s="49">
        <v>0</v>
      </c>
      <c r="I28" s="49">
        <v>0</v>
      </c>
      <c r="J28" s="49">
        <v>0</v>
      </c>
      <c r="K28" s="86">
        <v>0</v>
      </c>
      <c r="L28" s="86">
        <v>0</v>
      </c>
    </row>
    <row r="29" spans="2:12" ht="30.75" customHeight="1" x14ac:dyDescent="0.25">
      <c r="B29" s="11"/>
      <c r="C29" s="11">
        <v>72</v>
      </c>
      <c r="D29" s="12"/>
      <c r="E29" s="12"/>
      <c r="F29" s="33" t="s">
        <v>32</v>
      </c>
      <c r="G29" s="8">
        <v>0</v>
      </c>
      <c r="H29" s="8">
        <v>0</v>
      </c>
      <c r="I29" s="8">
        <v>0</v>
      </c>
      <c r="J29" s="40">
        <v>0</v>
      </c>
      <c r="K29" s="86">
        <v>0</v>
      </c>
      <c r="L29" s="86">
        <v>0</v>
      </c>
    </row>
    <row r="30" spans="2:12" x14ac:dyDescent="0.25">
      <c r="B30" s="11"/>
      <c r="C30" s="11"/>
      <c r="D30" s="11">
        <v>721</v>
      </c>
      <c r="E30" s="11"/>
      <c r="F30" s="33" t="s">
        <v>43</v>
      </c>
      <c r="G30" s="8">
        <v>0</v>
      </c>
      <c r="H30" s="8">
        <v>0</v>
      </c>
      <c r="I30" s="8">
        <v>0</v>
      </c>
      <c r="J30" s="40">
        <v>0</v>
      </c>
      <c r="K30" s="86">
        <v>0</v>
      </c>
      <c r="L30" s="86">
        <v>0</v>
      </c>
    </row>
    <row r="31" spans="2:12" x14ac:dyDescent="0.25">
      <c r="B31" s="11"/>
      <c r="C31" s="11"/>
      <c r="D31" s="11"/>
      <c r="E31" s="11">
        <v>7211</v>
      </c>
      <c r="F31" s="33" t="s">
        <v>44</v>
      </c>
      <c r="G31" s="8">
        <v>0</v>
      </c>
      <c r="H31" s="8">
        <v>0</v>
      </c>
      <c r="I31" s="8">
        <v>0</v>
      </c>
      <c r="J31" s="40">
        <v>0</v>
      </c>
      <c r="K31" s="86">
        <v>0</v>
      </c>
      <c r="L31" s="86">
        <v>0</v>
      </c>
    </row>
    <row r="32" spans="2:12" x14ac:dyDescent="0.25">
      <c r="B32" s="11"/>
      <c r="C32" s="11"/>
      <c r="D32" s="11"/>
      <c r="E32" s="11" t="s">
        <v>21</v>
      </c>
      <c r="F32" s="33"/>
      <c r="G32" s="8">
        <v>0</v>
      </c>
      <c r="H32" s="8">
        <v>0</v>
      </c>
      <c r="I32" s="8">
        <v>0</v>
      </c>
      <c r="J32" s="40">
        <v>0</v>
      </c>
      <c r="K32" s="86">
        <v>0</v>
      </c>
      <c r="L32" s="40">
        <v>0</v>
      </c>
    </row>
    <row r="34" spans="2:12" ht="18" x14ac:dyDescent="0.25">
      <c r="B34" s="3"/>
      <c r="C34" s="3"/>
      <c r="D34" s="3"/>
      <c r="E34" s="19"/>
      <c r="F34" s="3"/>
      <c r="G34" s="3"/>
      <c r="H34" s="3"/>
      <c r="I34" s="3"/>
      <c r="J34" s="4"/>
      <c r="K34" s="4"/>
      <c r="L34" s="4"/>
    </row>
    <row r="35" spans="2:12" ht="36.75" customHeight="1" x14ac:dyDescent="0.25">
      <c r="B35" s="121" t="s">
        <v>7</v>
      </c>
      <c r="C35" s="122"/>
      <c r="D35" s="122"/>
      <c r="E35" s="122"/>
      <c r="F35" s="123"/>
      <c r="G35" s="51" t="s">
        <v>33</v>
      </c>
      <c r="H35" s="51" t="s">
        <v>153</v>
      </c>
      <c r="I35" s="51" t="s">
        <v>154</v>
      </c>
      <c r="J35" s="51" t="s">
        <v>158</v>
      </c>
      <c r="K35" s="51" t="s">
        <v>34</v>
      </c>
      <c r="L35" s="51" t="s">
        <v>66</v>
      </c>
    </row>
    <row r="36" spans="2:12" x14ac:dyDescent="0.25">
      <c r="B36" s="118">
        <v>1</v>
      </c>
      <c r="C36" s="119"/>
      <c r="D36" s="119"/>
      <c r="E36" s="119"/>
      <c r="F36" s="120"/>
      <c r="G36" s="55">
        <v>2</v>
      </c>
      <c r="H36" s="55">
        <v>3</v>
      </c>
      <c r="I36" s="55">
        <v>4</v>
      </c>
      <c r="J36" s="55">
        <v>5</v>
      </c>
      <c r="K36" s="55" t="s">
        <v>49</v>
      </c>
      <c r="L36" s="55" t="s">
        <v>50</v>
      </c>
    </row>
    <row r="37" spans="2:12" x14ac:dyDescent="0.25">
      <c r="B37" s="10"/>
      <c r="C37" s="10"/>
      <c r="D37" s="10"/>
      <c r="E37" s="10"/>
      <c r="F37" s="10" t="s">
        <v>64</v>
      </c>
      <c r="G37" s="8">
        <v>778130</v>
      </c>
      <c r="H37" s="8">
        <v>1723432</v>
      </c>
      <c r="I37" s="8">
        <v>1723432</v>
      </c>
      <c r="J37" s="76">
        <v>947019.41</v>
      </c>
      <c r="K37" s="86">
        <f>J37/G37*100</f>
        <v>121.70452366571138</v>
      </c>
      <c r="L37" s="86">
        <f>J37/I37*100</f>
        <v>54.949624354195578</v>
      </c>
    </row>
    <row r="38" spans="2:12" x14ac:dyDescent="0.25">
      <c r="B38" s="10">
        <v>3</v>
      </c>
      <c r="C38" s="10"/>
      <c r="D38" s="10"/>
      <c r="E38" s="10"/>
      <c r="F38" s="10" t="s">
        <v>4</v>
      </c>
      <c r="G38" s="8">
        <v>655079</v>
      </c>
      <c r="H38" s="8">
        <v>1716432</v>
      </c>
      <c r="I38" s="8">
        <v>1716432</v>
      </c>
      <c r="J38" s="76">
        <v>910410.67</v>
      </c>
      <c r="K38" s="86">
        <f t="shared" ref="K38:K90" si="2">J38/G38*100</f>
        <v>138.97723328026086</v>
      </c>
      <c r="L38" s="86">
        <f t="shared" ref="L38:L88" si="3">J38/I38*100</f>
        <v>53.040881899195547</v>
      </c>
    </row>
    <row r="39" spans="2:12" x14ac:dyDescent="0.25">
      <c r="B39" s="10"/>
      <c r="C39" s="15">
        <v>31</v>
      </c>
      <c r="D39" s="15"/>
      <c r="E39" s="15"/>
      <c r="F39" s="15" t="s">
        <v>5</v>
      </c>
      <c r="G39" s="8">
        <v>443595</v>
      </c>
      <c r="H39" s="8">
        <v>1262010</v>
      </c>
      <c r="I39" s="8">
        <v>1262010</v>
      </c>
      <c r="J39" s="76">
        <v>704706.32</v>
      </c>
      <c r="K39" s="86">
        <f t="shared" si="2"/>
        <v>158.8625480449509</v>
      </c>
      <c r="L39" s="86">
        <f t="shared" si="3"/>
        <v>55.839994928724813</v>
      </c>
    </row>
    <row r="40" spans="2:12" x14ac:dyDescent="0.25">
      <c r="B40" s="11"/>
      <c r="C40" s="11"/>
      <c r="D40" s="11">
        <v>311</v>
      </c>
      <c r="E40" s="11"/>
      <c r="F40" s="11" t="s">
        <v>45</v>
      </c>
      <c r="G40" s="8">
        <v>369251</v>
      </c>
      <c r="H40" s="8">
        <v>1038831</v>
      </c>
      <c r="I40" s="8">
        <v>1038831</v>
      </c>
      <c r="J40" s="76">
        <v>582702</v>
      </c>
      <c r="K40" s="86">
        <f>J40/G40*100</f>
        <v>157.80647852003108</v>
      </c>
      <c r="L40" s="86">
        <f>J40/I40*100</f>
        <v>56.092088125980069</v>
      </c>
    </row>
    <row r="41" spans="2:12" x14ac:dyDescent="0.25">
      <c r="B41" s="11"/>
      <c r="C41" s="11"/>
      <c r="D41" s="11"/>
      <c r="E41" s="11">
        <v>3111</v>
      </c>
      <c r="F41" s="11" t="s">
        <v>46</v>
      </c>
      <c r="G41" s="8">
        <v>288847</v>
      </c>
      <c r="H41" s="8">
        <v>868725</v>
      </c>
      <c r="I41" s="8">
        <v>868725</v>
      </c>
      <c r="J41" s="76">
        <v>496508</v>
      </c>
      <c r="K41" s="86">
        <f t="shared" si="2"/>
        <v>171.89307834251352</v>
      </c>
      <c r="L41" s="86">
        <f t="shared" si="3"/>
        <v>57.153644709200272</v>
      </c>
    </row>
    <row r="42" spans="2:12" x14ac:dyDescent="0.25">
      <c r="B42" s="11"/>
      <c r="C42" s="11"/>
      <c r="D42" s="11"/>
      <c r="E42" s="11">
        <v>3113</v>
      </c>
      <c r="F42" s="11" t="s">
        <v>91</v>
      </c>
      <c r="G42" s="8">
        <v>784.15</v>
      </c>
      <c r="H42" s="8">
        <v>3500</v>
      </c>
      <c r="I42" s="8">
        <v>3500</v>
      </c>
      <c r="J42" s="76">
        <v>298</v>
      </c>
      <c r="K42" s="86">
        <f t="shared" si="2"/>
        <v>38.002933112287188</v>
      </c>
      <c r="L42" s="86">
        <f t="shared" si="3"/>
        <v>8.5142857142857142</v>
      </c>
    </row>
    <row r="43" spans="2:12" x14ac:dyDescent="0.25">
      <c r="B43" s="11"/>
      <c r="C43" s="11"/>
      <c r="D43" s="11"/>
      <c r="E43" s="11">
        <v>3114</v>
      </c>
      <c r="F43" s="11" t="s">
        <v>92</v>
      </c>
      <c r="G43" s="8">
        <v>79619</v>
      </c>
      <c r="H43" s="8">
        <v>166606</v>
      </c>
      <c r="I43" s="8">
        <v>166606</v>
      </c>
      <c r="J43" s="76">
        <v>85896</v>
      </c>
      <c r="K43" s="86">
        <f t="shared" si="2"/>
        <v>107.88379658121805</v>
      </c>
      <c r="L43" s="86">
        <f>J43/I43*100</f>
        <v>51.556366517412336</v>
      </c>
    </row>
    <row r="44" spans="2:12" x14ac:dyDescent="0.25">
      <c r="B44" s="11"/>
      <c r="C44" s="11"/>
      <c r="D44" s="11">
        <v>312</v>
      </c>
      <c r="E44" s="11"/>
      <c r="F44" s="11" t="s">
        <v>93</v>
      </c>
      <c r="G44" s="8">
        <v>15815</v>
      </c>
      <c r="H44" s="8">
        <v>51772</v>
      </c>
      <c r="I44" s="8">
        <v>51772</v>
      </c>
      <c r="J44" s="76">
        <v>27052</v>
      </c>
      <c r="K44" s="86">
        <f>J44/G44*100</f>
        <v>171.0527979766045</v>
      </c>
      <c r="L44" s="86">
        <f t="shared" si="3"/>
        <v>52.252182646990654</v>
      </c>
    </row>
    <row r="45" spans="2:12" x14ac:dyDescent="0.25">
      <c r="B45" s="11"/>
      <c r="C45" s="11"/>
      <c r="D45" s="11">
        <v>313</v>
      </c>
      <c r="E45" s="11"/>
      <c r="F45" s="11" t="s">
        <v>94</v>
      </c>
      <c r="G45" s="8">
        <v>58529</v>
      </c>
      <c r="H45" s="8">
        <v>171407</v>
      </c>
      <c r="I45" s="8">
        <v>171407</v>
      </c>
      <c r="J45" s="76">
        <v>94952</v>
      </c>
      <c r="K45" s="86">
        <f t="shared" si="2"/>
        <v>162.23068906012404</v>
      </c>
      <c r="L45" s="86">
        <f t="shared" si="3"/>
        <v>55.39563728435828</v>
      </c>
    </row>
    <row r="46" spans="2:12" x14ac:dyDescent="0.25">
      <c r="B46" s="11"/>
      <c r="C46" s="11"/>
      <c r="D46" s="11"/>
      <c r="E46" s="11">
        <v>3132</v>
      </c>
      <c r="F46" s="11" t="s">
        <v>95</v>
      </c>
      <c r="G46" s="8">
        <v>58529</v>
      </c>
      <c r="H46" s="8">
        <v>171407</v>
      </c>
      <c r="I46" s="8">
        <v>171407</v>
      </c>
      <c r="J46" s="76">
        <v>94952</v>
      </c>
      <c r="K46" s="86">
        <f t="shared" si="2"/>
        <v>162.23068906012404</v>
      </c>
      <c r="L46" s="86">
        <f t="shared" si="3"/>
        <v>55.39563728435828</v>
      </c>
    </row>
    <row r="47" spans="2:12" x14ac:dyDescent="0.25">
      <c r="B47" s="11"/>
      <c r="C47" s="11">
        <v>32</v>
      </c>
      <c r="D47" s="12"/>
      <c r="E47" s="12"/>
      <c r="F47" s="11" t="s">
        <v>17</v>
      </c>
      <c r="G47" s="8">
        <v>190502</v>
      </c>
      <c r="H47" s="8">
        <v>406022</v>
      </c>
      <c r="I47" s="8">
        <v>406022</v>
      </c>
      <c r="J47" s="76">
        <v>181941.57</v>
      </c>
      <c r="K47" s="86">
        <f t="shared" si="2"/>
        <v>95.506383135085201</v>
      </c>
      <c r="L47" s="86">
        <f t="shared" si="3"/>
        <v>44.810766411672276</v>
      </c>
    </row>
    <row r="48" spans="2:12" x14ac:dyDescent="0.25">
      <c r="B48" s="11"/>
      <c r="C48" s="11"/>
      <c r="D48" s="11">
        <v>321</v>
      </c>
      <c r="E48" s="11"/>
      <c r="F48" s="11" t="s">
        <v>47</v>
      </c>
      <c r="G48" s="8">
        <v>18902.89</v>
      </c>
      <c r="H48" s="8">
        <v>45000</v>
      </c>
      <c r="I48" s="8">
        <v>45000</v>
      </c>
      <c r="J48" s="76">
        <v>36413</v>
      </c>
      <c r="K48" s="86">
        <f t="shared" si="2"/>
        <v>192.63192030424977</v>
      </c>
      <c r="L48" s="86">
        <f t="shared" si="3"/>
        <v>80.917777777777772</v>
      </c>
    </row>
    <row r="49" spans="2:12" x14ac:dyDescent="0.25">
      <c r="B49" s="11"/>
      <c r="C49" s="22"/>
      <c r="D49" s="11"/>
      <c r="E49" s="11">
        <v>3211</v>
      </c>
      <c r="F49" s="33" t="s">
        <v>48</v>
      </c>
      <c r="G49" s="8">
        <v>2537.04</v>
      </c>
      <c r="H49" s="8">
        <v>9500</v>
      </c>
      <c r="I49" s="8">
        <v>9500</v>
      </c>
      <c r="J49" s="76">
        <v>3491</v>
      </c>
      <c r="K49" s="86">
        <f t="shared" si="2"/>
        <v>137.60129915176742</v>
      </c>
      <c r="L49" s="86">
        <f t="shared" si="3"/>
        <v>36.747368421052634</v>
      </c>
    </row>
    <row r="50" spans="2:12" x14ac:dyDescent="0.25">
      <c r="B50" s="11"/>
      <c r="C50" s="22"/>
      <c r="D50" s="12"/>
      <c r="E50" s="12">
        <v>3212</v>
      </c>
      <c r="F50" s="12" t="s">
        <v>96</v>
      </c>
      <c r="G50" s="8">
        <v>15103.13</v>
      </c>
      <c r="H50" s="8">
        <v>27000</v>
      </c>
      <c r="I50" s="8">
        <v>27000</v>
      </c>
      <c r="J50" s="76">
        <v>25879</v>
      </c>
      <c r="K50" s="86">
        <f t="shared" si="2"/>
        <v>171.34858800791625</v>
      </c>
      <c r="L50" s="86">
        <f t="shared" si="3"/>
        <v>95.848148148148155</v>
      </c>
    </row>
    <row r="51" spans="2:12" x14ac:dyDescent="0.25">
      <c r="B51" s="11"/>
      <c r="C51" s="11"/>
      <c r="D51" s="12"/>
      <c r="E51" s="12">
        <v>3213</v>
      </c>
      <c r="F51" s="12" t="s">
        <v>97</v>
      </c>
      <c r="G51" s="8">
        <v>1262.72</v>
      </c>
      <c r="H51" s="8">
        <v>8500</v>
      </c>
      <c r="I51" s="8">
        <v>8500</v>
      </c>
      <c r="J51" s="76">
        <v>7043</v>
      </c>
      <c r="K51" s="86">
        <f t="shared" si="2"/>
        <v>557.76419158641659</v>
      </c>
      <c r="L51" s="86">
        <f t="shared" si="3"/>
        <v>82.858823529411765</v>
      </c>
    </row>
    <row r="52" spans="2:12" x14ac:dyDescent="0.25">
      <c r="B52" s="11"/>
      <c r="C52" s="11"/>
      <c r="D52" s="12">
        <v>322</v>
      </c>
      <c r="E52" s="12"/>
      <c r="F52" s="12" t="s">
        <v>98</v>
      </c>
      <c r="G52" s="8">
        <v>136366.15</v>
      </c>
      <c r="H52" s="8">
        <v>292772</v>
      </c>
      <c r="I52" s="8">
        <v>292772</v>
      </c>
      <c r="J52" s="76">
        <v>115691</v>
      </c>
      <c r="K52" s="86">
        <f t="shared" si="2"/>
        <v>84.83850281026487</v>
      </c>
      <c r="L52" s="86">
        <f t="shared" si="3"/>
        <v>39.51573237877939</v>
      </c>
    </row>
    <row r="53" spans="2:12" x14ac:dyDescent="0.25">
      <c r="B53" s="11"/>
      <c r="C53" s="11"/>
      <c r="D53" s="12"/>
      <c r="E53" s="12">
        <v>3221</v>
      </c>
      <c r="F53" s="12" t="s">
        <v>99</v>
      </c>
      <c r="G53" s="8">
        <v>14461.745999999999</v>
      </c>
      <c r="H53" s="8">
        <v>24000</v>
      </c>
      <c r="I53" s="8">
        <v>24000</v>
      </c>
      <c r="J53" s="76">
        <v>11961</v>
      </c>
      <c r="K53" s="86">
        <f t="shared" si="2"/>
        <v>82.707855607476446</v>
      </c>
      <c r="L53" s="86">
        <f t="shared" si="3"/>
        <v>49.837499999999999</v>
      </c>
    </row>
    <row r="54" spans="2:12" x14ac:dyDescent="0.25">
      <c r="B54" s="11"/>
      <c r="C54" s="11"/>
      <c r="D54" s="12"/>
      <c r="E54" s="12">
        <v>3222</v>
      </c>
      <c r="F54" s="12" t="s">
        <v>100</v>
      </c>
      <c r="G54" s="8">
        <v>50436.88</v>
      </c>
      <c r="H54" s="8">
        <v>102472</v>
      </c>
      <c r="I54" s="8">
        <v>102472</v>
      </c>
      <c r="J54" s="76">
        <v>60930</v>
      </c>
      <c r="K54" s="86">
        <f t="shared" si="2"/>
        <v>120.80445895939637</v>
      </c>
      <c r="L54" s="86">
        <f t="shared" si="3"/>
        <v>59.460145210398942</v>
      </c>
    </row>
    <row r="55" spans="2:12" x14ac:dyDescent="0.25">
      <c r="B55" s="11"/>
      <c r="C55" s="11"/>
      <c r="D55" s="12"/>
      <c r="E55" s="12">
        <v>3223</v>
      </c>
      <c r="F55" s="12" t="s">
        <v>101</v>
      </c>
      <c r="G55" s="8">
        <v>57036.12</v>
      </c>
      <c r="H55" s="8">
        <v>141000</v>
      </c>
      <c r="I55" s="8">
        <v>141000</v>
      </c>
      <c r="J55" s="76">
        <v>30460</v>
      </c>
      <c r="K55" s="86">
        <f t="shared" si="2"/>
        <v>53.404754741381424</v>
      </c>
      <c r="L55" s="86">
        <f t="shared" si="3"/>
        <v>21.602836879432623</v>
      </c>
    </row>
    <row r="56" spans="2:12" x14ac:dyDescent="0.25">
      <c r="B56" s="11"/>
      <c r="C56" s="11"/>
      <c r="D56" s="12"/>
      <c r="E56" s="12">
        <v>3224</v>
      </c>
      <c r="F56" s="12" t="s">
        <v>102</v>
      </c>
      <c r="G56" s="8">
        <v>1197.22</v>
      </c>
      <c r="H56" s="8">
        <v>6500</v>
      </c>
      <c r="I56" s="8">
        <v>6500</v>
      </c>
      <c r="J56" s="76">
        <v>7742</v>
      </c>
      <c r="K56" s="86">
        <f t="shared" si="2"/>
        <v>646.6647733916908</v>
      </c>
      <c r="L56" s="86">
        <f t="shared" si="3"/>
        <v>119.10769230769232</v>
      </c>
    </row>
    <row r="57" spans="2:12" x14ac:dyDescent="0.25">
      <c r="B57" s="11"/>
      <c r="C57" s="11"/>
      <c r="D57" s="12"/>
      <c r="E57" s="12">
        <v>3225</v>
      </c>
      <c r="F57" s="12" t="s">
        <v>103</v>
      </c>
      <c r="G57" s="8">
        <v>10860.41</v>
      </c>
      <c r="H57" s="8">
        <v>13500</v>
      </c>
      <c r="I57" s="8">
        <v>13500</v>
      </c>
      <c r="J57" s="76">
        <v>3156</v>
      </c>
      <c r="K57" s="86">
        <f t="shared" si="2"/>
        <v>29.059676384224904</v>
      </c>
      <c r="L57" s="86">
        <f t="shared" si="3"/>
        <v>23.377777777777776</v>
      </c>
    </row>
    <row r="58" spans="2:12" x14ac:dyDescent="0.25">
      <c r="B58" s="11"/>
      <c r="C58" s="11"/>
      <c r="D58" s="12"/>
      <c r="E58" s="12">
        <v>3227</v>
      </c>
      <c r="F58" s="12" t="s">
        <v>132</v>
      </c>
      <c r="G58" s="8">
        <v>2373.7600000000002</v>
      </c>
      <c r="H58" s="8">
        <v>5300</v>
      </c>
      <c r="I58" s="8">
        <v>5300</v>
      </c>
      <c r="J58" s="76">
        <v>1443</v>
      </c>
      <c r="K58" s="86">
        <f t="shared" si="2"/>
        <v>60.789633324346184</v>
      </c>
      <c r="L58" s="86">
        <f t="shared" si="3"/>
        <v>27.226415094339622</v>
      </c>
    </row>
    <row r="59" spans="2:12" x14ac:dyDescent="0.25">
      <c r="B59" s="11"/>
      <c r="C59" s="11"/>
      <c r="D59" s="12">
        <v>323</v>
      </c>
      <c r="E59" s="12"/>
      <c r="F59" s="12" t="s">
        <v>104</v>
      </c>
      <c r="G59" s="8">
        <v>34214.519999999997</v>
      </c>
      <c r="H59" s="8">
        <v>62600</v>
      </c>
      <c r="I59" s="8">
        <v>62600</v>
      </c>
      <c r="J59" s="76">
        <v>28797</v>
      </c>
      <c r="K59" s="86">
        <f t="shared" si="2"/>
        <v>84.166020742070913</v>
      </c>
      <c r="L59" s="86">
        <f t="shared" si="3"/>
        <v>46.001597444089462</v>
      </c>
    </row>
    <row r="60" spans="2:12" x14ac:dyDescent="0.25">
      <c r="B60" s="11"/>
      <c r="C60" s="11"/>
      <c r="D60" s="12"/>
      <c r="E60" s="12">
        <v>3231</v>
      </c>
      <c r="F60" s="12" t="s">
        <v>105</v>
      </c>
      <c r="G60" s="8">
        <v>2866</v>
      </c>
      <c r="H60" s="8">
        <v>5900</v>
      </c>
      <c r="I60" s="8">
        <v>5900</v>
      </c>
      <c r="J60" s="76">
        <v>3868</v>
      </c>
      <c r="K60" s="86">
        <f t="shared" si="2"/>
        <v>134.96161898115841</v>
      </c>
      <c r="L60" s="86">
        <f t="shared" si="3"/>
        <v>65.559322033898297</v>
      </c>
    </row>
    <row r="61" spans="2:12" x14ac:dyDescent="0.25">
      <c r="B61" s="11"/>
      <c r="C61" s="11"/>
      <c r="D61" s="12"/>
      <c r="E61" s="12">
        <v>3232</v>
      </c>
      <c r="F61" s="12" t="s">
        <v>106</v>
      </c>
      <c r="G61" s="8">
        <v>6485.25</v>
      </c>
      <c r="H61" s="8">
        <v>16500</v>
      </c>
      <c r="I61" s="8">
        <v>16500</v>
      </c>
      <c r="J61" s="76">
        <v>7862</v>
      </c>
      <c r="K61" s="86">
        <f t="shared" si="2"/>
        <v>121.22894260051655</v>
      </c>
      <c r="L61" s="86">
        <f t="shared" si="3"/>
        <v>47.648484848484848</v>
      </c>
    </row>
    <row r="62" spans="2:12" x14ac:dyDescent="0.25">
      <c r="B62" s="11"/>
      <c r="C62" s="11"/>
      <c r="D62" s="12"/>
      <c r="E62" s="12">
        <v>3233</v>
      </c>
      <c r="F62" s="12" t="s">
        <v>107</v>
      </c>
      <c r="G62" s="8">
        <v>7986.45</v>
      </c>
      <c r="H62" s="8">
        <v>3800</v>
      </c>
      <c r="I62" s="8">
        <v>3800</v>
      </c>
      <c r="J62" s="76">
        <v>5082.4399999999996</v>
      </c>
      <c r="K62" s="86">
        <f t="shared" si="2"/>
        <v>63.638287349197697</v>
      </c>
      <c r="L62" s="86">
        <f t="shared" si="3"/>
        <v>133.74842105263156</v>
      </c>
    </row>
    <row r="63" spans="2:12" x14ac:dyDescent="0.25">
      <c r="B63" s="11"/>
      <c r="C63" s="11"/>
      <c r="D63" s="12"/>
      <c r="E63" s="12">
        <v>3234</v>
      </c>
      <c r="F63" s="12" t="s">
        <v>108</v>
      </c>
      <c r="G63" s="8">
        <v>3163.34</v>
      </c>
      <c r="H63" s="8">
        <v>16300</v>
      </c>
      <c r="I63" s="8">
        <v>16300</v>
      </c>
      <c r="J63" s="76">
        <v>3650</v>
      </c>
      <c r="K63" s="86">
        <f t="shared" si="2"/>
        <v>115.38437221417868</v>
      </c>
      <c r="L63" s="86">
        <f t="shared" si="3"/>
        <v>22.392638036809817</v>
      </c>
    </row>
    <row r="64" spans="2:12" x14ac:dyDescent="0.25">
      <c r="B64" s="11"/>
      <c r="C64" s="11"/>
      <c r="D64" s="12"/>
      <c r="E64" s="12">
        <v>3235</v>
      </c>
      <c r="F64" s="12" t="s">
        <v>109</v>
      </c>
      <c r="G64" s="8">
        <v>159</v>
      </c>
      <c r="H64" s="8">
        <v>1500</v>
      </c>
      <c r="I64" s="8">
        <v>1500</v>
      </c>
      <c r="J64" s="40">
        <v>478</v>
      </c>
      <c r="K64" s="86">
        <f t="shared" si="2"/>
        <v>300.62893081761007</v>
      </c>
      <c r="L64" s="86">
        <f t="shared" si="3"/>
        <v>31.866666666666667</v>
      </c>
    </row>
    <row r="65" spans="2:12" x14ac:dyDescent="0.25">
      <c r="B65" s="11"/>
      <c r="C65" s="11"/>
      <c r="D65" s="12"/>
      <c r="E65" s="12">
        <v>3236</v>
      </c>
      <c r="F65" s="12" t="s">
        <v>110</v>
      </c>
      <c r="G65" s="8">
        <v>4480.6400000000003</v>
      </c>
      <c r="H65" s="8">
        <v>9800</v>
      </c>
      <c r="I65" s="8">
        <v>9800</v>
      </c>
      <c r="J65" s="76">
        <v>4213</v>
      </c>
      <c r="K65" s="86">
        <f t="shared" si="2"/>
        <v>94.026746179117254</v>
      </c>
      <c r="L65" s="86">
        <f t="shared" si="3"/>
        <v>42.989795918367349</v>
      </c>
    </row>
    <row r="66" spans="2:12" x14ac:dyDescent="0.25">
      <c r="B66" s="11"/>
      <c r="C66" s="11"/>
      <c r="D66" s="12"/>
      <c r="E66" s="12">
        <v>3237</v>
      </c>
      <c r="F66" s="12" t="s">
        <v>111</v>
      </c>
      <c r="G66" s="8">
        <v>4702.07</v>
      </c>
      <c r="H66" s="8">
        <v>2500</v>
      </c>
      <c r="I66" s="8">
        <v>2500</v>
      </c>
      <c r="J66" s="76">
        <v>367</v>
      </c>
      <c r="K66" s="86">
        <f t="shared" si="2"/>
        <v>7.8050730848328502</v>
      </c>
      <c r="L66" s="86">
        <f t="shared" si="3"/>
        <v>14.680000000000001</v>
      </c>
    </row>
    <row r="67" spans="2:12" x14ac:dyDescent="0.25">
      <c r="B67" s="11"/>
      <c r="C67" s="11"/>
      <c r="D67" s="12"/>
      <c r="E67" s="12">
        <v>3238</v>
      </c>
      <c r="F67" s="12" t="s">
        <v>112</v>
      </c>
      <c r="G67" s="8">
        <v>181.67</v>
      </c>
      <c r="H67" s="8">
        <v>2100</v>
      </c>
      <c r="I67" s="8">
        <v>2100</v>
      </c>
      <c r="J67" s="40">
        <v>0</v>
      </c>
      <c r="K67" s="86">
        <f t="shared" si="2"/>
        <v>0</v>
      </c>
      <c r="L67" s="86">
        <f t="shared" si="3"/>
        <v>0</v>
      </c>
    </row>
    <row r="68" spans="2:12" x14ac:dyDescent="0.25">
      <c r="B68" s="11"/>
      <c r="C68" s="11"/>
      <c r="D68" s="12"/>
      <c r="E68" s="12">
        <v>3239</v>
      </c>
      <c r="F68" s="12" t="s">
        <v>113</v>
      </c>
      <c r="G68" s="8">
        <v>4190.08</v>
      </c>
      <c r="H68" s="8">
        <v>4200</v>
      </c>
      <c r="I68" s="8">
        <v>4200</v>
      </c>
      <c r="J68" s="76">
        <v>3278</v>
      </c>
      <c r="K68" s="86">
        <f t="shared" si="2"/>
        <v>78.232396517488922</v>
      </c>
      <c r="L68" s="86">
        <f t="shared" si="3"/>
        <v>78.047619047619037</v>
      </c>
    </row>
    <row r="69" spans="2:12" x14ac:dyDescent="0.25">
      <c r="B69" s="11"/>
      <c r="C69" s="11"/>
      <c r="D69" s="12">
        <v>324</v>
      </c>
      <c r="E69" s="12">
        <v>3241</v>
      </c>
      <c r="F69" s="12" t="s">
        <v>159</v>
      </c>
      <c r="G69" s="8">
        <v>0</v>
      </c>
      <c r="H69" s="8">
        <v>300</v>
      </c>
      <c r="I69" s="8">
        <v>300</v>
      </c>
      <c r="J69" s="76">
        <v>0</v>
      </c>
      <c r="K69" s="86">
        <v>0</v>
      </c>
      <c r="L69" s="86">
        <f t="shared" si="3"/>
        <v>0</v>
      </c>
    </row>
    <row r="70" spans="2:12" x14ac:dyDescent="0.25">
      <c r="B70" s="11"/>
      <c r="C70" s="11"/>
      <c r="D70" s="12">
        <v>329</v>
      </c>
      <c r="E70" s="12"/>
      <c r="F70" s="12" t="s">
        <v>114</v>
      </c>
      <c r="G70" s="8">
        <v>1018.33</v>
      </c>
      <c r="H70" s="8">
        <v>5350</v>
      </c>
      <c r="I70" s="8">
        <v>5350</v>
      </c>
      <c r="J70" s="40">
        <v>1040</v>
      </c>
      <c r="K70" s="86">
        <f t="shared" si="2"/>
        <v>102.12799387232036</v>
      </c>
      <c r="L70" s="86">
        <f t="shared" si="3"/>
        <v>19.439252336448597</v>
      </c>
    </row>
    <row r="71" spans="2:12" x14ac:dyDescent="0.25">
      <c r="B71" s="11"/>
      <c r="C71" s="11"/>
      <c r="D71" s="12"/>
      <c r="E71" s="12">
        <v>3291</v>
      </c>
      <c r="F71" s="12" t="s">
        <v>133</v>
      </c>
      <c r="G71" s="8">
        <v>0</v>
      </c>
      <c r="H71" s="8">
        <v>2200</v>
      </c>
      <c r="I71" s="8">
        <v>2200</v>
      </c>
      <c r="J71" s="40">
        <v>0</v>
      </c>
      <c r="K71" s="86">
        <v>0</v>
      </c>
      <c r="L71" s="86">
        <f t="shared" si="3"/>
        <v>0</v>
      </c>
    </row>
    <row r="72" spans="2:12" x14ac:dyDescent="0.25">
      <c r="B72" s="11"/>
      <c r="C72" s="11"/>
      <c r="D72" s="12"/>
      <c r="E72" s="12">
        <v>3292</v>
      </c>
      <c r="F72" s="12" t="s">
        <v>115</v>
      </c>
      <c r="G72" s="8">
        <v>406.79</v>
      </c>
      <c r="H72" s="8">
        <v>2000</v>
      </c>
      <c r="I72" s="8">
        <v>2000</v>
      </c>
      <c r="J72" s="40">
        <v>361</v>
      </c>
      <c r="K72" s="86">
        <f t="shared" si="2"/>
        <v>88.743577767398406</v>
      </c>
      <c r="L72" s="86">
        <f t="shared" si="3"/>
        <v>18.05</v>
      </c>
    </row>
    <row r="73" spans="2:12" x14ac:dyDescent="0.25">
      <c r="B73" s="11"/>
      <c r="C73" s="11"/>
      <c r="D73" s="12"/>
      <c r="E73" s="12">
        <v>3295</v>
      </c>
      <c r="F73" s="12" t="s">
        <v>116</v>
      </c>
      <c r="G73" s="8">
        <v>63.18</v>
      </c>
      <c r="H73" s="8">
        <v>200</v>
      </c>
      <c r="I73" s="8">
        <v>200</v>
      </c>
      <c r="J73" s="40">
        <v>0</v>
      </c>
      <c r="K73" s="86">
        <f t="shared" si="2"/>
        <v>0</v>
      </c>
      <c r="L73" s="86">
        <f t="shared" si="3"/>
        <v>0</v>
      </c>
    </row>
    <row r="74" spans="2:12" x14ac:dyDescent="0.25">
      <c r="B74" s="11"/>
      <c r="C74" s="11"/>
      <c r="D74" s="12"/>
      <c r="E74" s="12">
        <v>3299</v>
      </c>
      <c r="F74" s="12" t="s">
        <v>114</v>
      </c>
      <c r="G74" s="8">
        <v>548.36</v>
      </c>
      <c r="H74" s="8">
        <v>950</v>
      </c>
      <c r="I74" s="8">
        <v>950</v>
      </c>
      <c r="J74" s="40">
        <v>680</v>
      </c>
      <c r="K74" s="86">
        <f t="shared" si="2"/>
        <v>124.00612736158728</v>
      </c>
      <c r="L74" s="86">
        <f t="shared" si="3"/>
        <v>71.578947368421055</v>
      </c>
    </row>
    <row r="75" spans="2:12" x14ac:dyDescent="0.25">
      <c r="B75" s="11"/>
      <c r="C75" s="11">
        <v>34</v>
      </c>
      <c r="D75" s="12"/>
      <c r="E75" s="12"/>
      <c r="F75" s="12" t="s">
        <v>117</v>
      </c>
      <c r="G75" s="8">
        <v>254.99</v>
      </c>
      <c r="H75" s="8">
        <v>1400</v>
      </c>
      <c r="I75" s="8">
        <v>1400</v>
      </c>
      <c r="J75" s="40">
        <v>306</v>
      </c>
      <c r="K75" s="86">
        <f t="shared" si="2"/>
        <v>120.00470606690459</v>
      </c>
      <c r="L75" s="86">
        <f t="shared" si="3"/>
        <v>21.857142857142858</v>
      </c>
    </row>
    <row r="76" spans="2:12" x14ac:dyDescent="0.25">
      <c r="B76" s="11"/>
      <c r="C76" s="11"/>
      <c r="D76" s="12">
        <v>343</v>
      </c>
      <c r="E76" s="12"/>
      <c r="F76" s="12" t="s">
        <v>118</v>
      </c>
      <c r="G76" s="8">
        <v>254.99</v>
      </c>
      <c r="H76" s="8">
        <v>1400</v>
      </c>
      <c r="I76" s="8">
        <v>1400</v>
      </c>
      <c r="J76" s="40">
        <v>306</v>
      </c>
      <c r="K76" s="86">
        <f t="shared" si="2"/>
        <v>120.00470606690459</v>
      </c>
      <c r="L76" s="86">
        <f t="shared" si="3"/>
        <v>21.857142857142858</v>
      </c>
    </row>
    <row r="77" spans="2:12" x14ac:dyDescent="0.25">
      <c r="B77" s="11"/>
      <c r="C77" s="11">
        <v>36</v>
      </c>
      <c r="D77" s="12"/>
      <c r="E77" s="12"/>
      <c r="F77" s="12" t="s">
        <v>119</v>
      </c>
      <c r="G77" s="8">
        <v>1238.93</v>
      </c>
      <c r="H77" s="8">
        <v>0</v>
      </c>
      <c r="I77" s="8">
        <v>0</v>
      </c>
      <c r="J77" s="40">
        <v>720</v>
      </c>
      <c r="K77" s="86">
        <f t="shared" si="2"/>
        <v>58.114663459598205</v>
      </c>
      <c r="L77" s="86">
        <v>0</v>
      </c>
    </row>
    <row r="78" spans="2:12" x14ac:dyDescent="0.25">
      <c r="B78" s="11"/>
      <c r="C78" s="11"/>
      <c r="D78" s="12">
        <v>369</v>
      </c>
      <c r="E78" s="12"/>
      <c r="F78" s="12" t="s">
        <v>120</v>
      </c>
      <c r="G78" s="8">
        <v>1238.93</v>
      </c>
      <c r="H78" s="8">
        <v>0</v>
      </c>
      <c r="I78" s="8">
        <v>0</v>
      </c>
      <c r="J78" s="40">
        <v>720</v>
      </c>
      <c r="K78" s="86">
        <f t="shared" si="2"/>
        <v>58.114663459598205</v>
      </c>
      <c r="L78" s="86">
        <v>0</v>
      </c>
    </row>
    <row r="79" spans="2:12" x14ac:dyDescent="0.25">
      <c r="B79" s="11"/>
      <c r="C79" s="11"/>
      <c r="D79" s="12"/>
      <c r="E79" s="12">
        <v>3691</v>
      </c>
      <c r="F79" s="12" t="s">
        <v>121</v>
      </c>
      <c r="G79" s="8">
        <v>1238.93</v>
      </c>
      <c r="H79" s="8">
        <v>0</v>
      </c>
      <c r="I79" s="8">
        <v>0</v>
      </c>
      <c r="J79" s="40">
        <v>720</v>
      </c>
      <c r="K79" s="86">
        <f t="shared" si="2"/>
        <v>58.114663459598205</v>
      </c>
      <c r="L79" s="86">
        <v>0</v>
      </c>
    </row>
    <row r="80" spans="2:12" x14ac:dyDescent="0.25">
      <c r="B80" s="11"/>
      <c r="C80" s="11">
        <v>37</v>
      </c>
      <c r="D80" s="12"/>
      <c r="E80" s="12"/>
      <c r="F80" s="12" t="s">
        <v>122</v>
      </c>
      <c r="G80" s="8">
        <v>19488.11</v>
      </c>
      <c r="H80" s="8">
        <v>47000</v>
      </c>
      <c r="I80" s="8">
        <v>47000</v>
      </c>
      <c r="J80" s="76">
        <v>22737</v>
      </c>
      <c r="K80" s="86">
        <f t="shared" si="2"/>
        <v>116.67113947940564</v>
      </c>
      <c r="L80" s="86">
        <f t="shared" si="3"/>
        <v>48.376595744680849</v>
      </c>
    </row>
    <row r="81" spans="2:12" x14ac:dyDescent="0.25">
      <c r="B81" s="11"/>
      <c r="C81" s="11"/>
      <c r="D81" s="12">
        <v>372</v>
      </c>
      <c r="E81" s="12"/>
      <c r="F81" s="12" t="s">
        <v>123</v>
      </c>
      <c r="G81" s="8">
        <v>19488.11</v>
      </c>
      <c r="H81" s="8">
        <v>47000</v>
      </c>
      <c r="I81" s="8">
        <v>47000</v>
      </c>
      <c r="J81" s="76">
        <v>22737</v>
      </c>
      <c r="K81" s="86">
        <f t="shared" si="2"/>
        <v>116.67113947940564</v>
      </c>
      <c r="L81" s="86">
        <f t="shared" si="3"/>
        <v>48.376595744680849</v>
      </c>
    </row>
    <row r="82" spans="2:12" x14ac:dyDescent="0.25">
      <c r="B82" s="11"/>
      <c r="C82" s="11"/>
      <c r="D82" s="12"/>
      <c r="E82" s="12">
        <v>3721</v>
      </c>
      <c r="F82" s="12" t="s">
        <v>124</v>
      </c>
      <c r="G82" s="8">
        <v>11149.64</v>
      </c>
      <c r="H82" s="8">
        <v>35000</v>
      </c>
      <c r="I82" s="8">
        <v>35000</v>
      </c>
      <c r="J82" s="76">
        <v>10577</v>
      </c>
      <c r="K82" s="86">
        <f t="shared" si="2"/>
        <v>94.864049422223502</v>
      </c>
      <c r="L82" s="86">
        <f t="shared" si="3"/>
        <v>30.220000000000002</v>
      </c>
    </row>
    <row r="83" spans="2:12" x14ac:dyDescent="0.25">
      <c r="B83" s="11"/>
      <c r="C83" s="11"/>
      <c r="D83" s="12"/>
      <c r="E83" s="12">
        <v>3722</v>
      </c>
      <c r="F83" s="12" t="s">
        <v>125</v>
      </c>
      <c r="G83" s="8">
        <v>8338.4699999999993</v>
      </c>
      <c r="H83" s="8">
        <v>12000</v>
      </c>
      <c r="I83" s="8">
        <v>12000</v>
      </c>
      <c r="J83" s="76">
        <v>12160</v>
      </c>
      <c r="K83" s="86">
        <f t="shared" si="2"/>
        <v>145.83011031999877</v>
      </c>
      <c r="L83" s="86">
        <f t="shared" si="3"/>
        <v>101.33333333333334</v>
      </c>
    </row>
    <row r="84" spans="2:12" x14ac:dyDescent="0.25">
      <c r="B84" s="13">
        <v>4</v>
      </c>
      <c r="C84" s="14"/>
      <c r="D84" s="14"/>
      <c r="E84" s="14"/>
      <c r="F84" s="20" t="s">
        <v>6</v>
      </c>
      <c r="G84" s="8">
        <v>123050.83</v>
      </c>
      <c r="H84" s="8">
        <v>7000</v>
      </c>
      <c r="I84" s="8">
        <v>7000</v>
      </c>
      <c r="J84" s="76">
        <v>36609</v>
      </c>
      <c r="K84" s="86">
        <f t="shared" si="2"/>
        <v>29.75111992336825</v>
      </c>
      <c r="L84" s="86">
        <f t="shared" si="3"/>
        <v>522.98571428571427</v>
      </c>
    </row>
    <row r="85" spans="2:12" x14ac:dyDescent="0.25">
      <c r="B85" s="15"/>
      <c r="C85" s="15">
        <v>42</v>
      </c>
      <c r="D85" s="15"/>
      <c r="E85" s="15"/>
      <c r="F85" s="21" t="s">
        <v>126</v>
      </c>
      <c r="G85" s="8">
        <v>15689.2</v>
      </c>
      <c r="H85" s="8">
        <v>5000</v>
      </c>
      <c r="I85" s="9">
        <v>5000</v>
      </c>
      <c r="J85" s="76">
        <v>36609</v>
      </c>
      <c r="K85" s="86">
        <f t="shared" si="2"/>
        <v>233.33885730311295</v>
      </c>
      <c r="L85" s="86">
        <f t="shared" si="3"/>
        <v>732.18</v>
      </c>
    </row>
    <row r="86" spans="2:12" x14ac:dyDescent="0.25">
      <c r="B86" s="15"/>
      <c r="C86" s="15"/>
      <c r="D86" s="11">
        <v>422</v>
      </c>
      <c r="E86" s="11"/>
      <c r="F86" s="11" t="s">
        <v>127</v>
      </c>
      <c r="G86" s="8">
        <v>0</v>
      </c>
      <c r="H86" s="8">
        <v>0</v>
      </c>
      <c r="I86" s="9">
        <v>0</v>
      </c>
      <c r="J86" s="76">
        <v>6537</v>
      </c>
      <c r="K86" s="86">
        <v>0</v>
      </c>
      <c r="L86" s="86">
        <v>0</v>
      </c>
    </row>
    <row r="87" spans="2:12" x14ac:dyDescent="0.25">
      <c r="B87" s="15"/>
      <c r="C87" s="15"/>
      <c r="D87" s="11"/>
      <c r="E87" s="11">
        <v>4221</v>
      </c>
      <c r="F87" s="11" t="s">
        <v>128</v>
      </c>
      <c r="G87" s="8">
        <v>0</v>
      </c>
      <c r="H87" s="8">
        <v>0</v>
      </c>
      <c r="I87" s="9">
        <v>0</v>
      </c>
      <c r="J87" s="76">
        <v>550</v>
      </c>
      <c r="K87" s="86">
        <v>0</v>
      </c>
      <c r="L87" s="86">
        <v>0</v>
      </c>
    </row>
    <row r="88" spans="2:12" x14ac:dyDescent="0.25">
      <c r="B88" s="15"/>
      <c r="C88" s="15" t="s">
        <v>21</v>
      </c>
      <c r="D88" s="11"/>
      <c r="E88" s="11">
        <v>4227</v>
      </c>
      <c r="F88" s="11" t="s">
        <v>129</v>
      </c>
      <c r="G88" s="8">
        <v>0</v>
      </c>
      <c r="H88" s="8">
        <v>5000</v>
      </c>
      <c r="I88" s="9">
        <v>5000</v>
      </c>
      <c r="J88" s="76">
        <v>5987</v>
      </c>
      <c r="K88" s="86">
        <v>0</v>
      </c>
      <c r="L88" s="86">
        <f t="shared" si="3"/>
        <v>119.74000000000001</v>
      </c>
    </row>
    <row r="89" spans="2:12" x14ac:dyDescent="0.25">
      <c r="B89" s="77"/>
      <c r="C89" s="78"/>
      <c r="D89" s="79">
        <v>423</v>
      </c>
      <c r="E89" s="79"/>
      <c r="F89" s="79" t="s">
        <v>130</v>
      </c>
      <c r="G89" s="80">
        <v>15689.2</v>
      </c>
      <c r="H89" s="80">
        <v>0</v>
      </c>
      <c r="I89" s="81">
        <v>0</v>
      </c>
      <c r="J89" s="84">
        <v>0</v>
      </c>
      <c r="K89" s="86">
        <f t="shared" si="2"/>
        <v>0</v>
      </c>
      <c r="L89" s="86">
        <v>0</v>
      </c>
    </row>
    <row r="90" spans="2:12" x14ac:dyDescent="0.25">
      <c r="B90" s="82"/>
      <c r="C90" s="82"/>
      <c r="D90" s="82"/>
      <c r="E90" s="82">
        <v>4231</v>
      </c>
      <c r="F90" s="82" t="s">
        <v>131</v>
      </c>
      <c r="G90" s="83">
        <v>15689.2</v>
      </c>
      <c r="H90" s="82">
        <v>0</v>
      </c>
      <c r="I90" s="82">
        <v>0</v>
      </c>
      <c r="J90" s="83">
        <v>0</v>
      </c>
      <c r="K90" s="86">
        <f t="shared" si="2"/>
        <v>0</v>
      </c>
      <c r="L90" s="86">
        <v>0</v>
      </c>
    </row>
    <row r="91" spans="2:12" x14ac:dyDescent="0.25">
      <c r="C91" t="s">
        <v>21</v>
      </c>
      <c r="J91" s="88">
        <v>0</v>
      </c>
    </row>
    <row r="92" spans="2:12" ht="15" customHeight="1" x14ac:dyDescent="0.25">
      <c r="B92" s="43"/>
      <c r="C92" s="43">
        <v>45</v>
      </c>
      <c r="D92" s="43">
        <v>451</v>
      </c>
      <c r="E92" s="43"/>
      <c r="F92" s="43" t="s">
        <v>135</v>
      </c>
      <c r="G92" s="43">
        <v>107362</v>
      </c>
      <c r="H92" s="43">
        <v>2000</v>
      </c>
      <c r="I92" s="43">
        <v>2000</v>
      </c>
      <c r="J92" s="85">
        <v>27259</v>
      </c>
      <c r="K92" s="43"/>
      <c r="L92" s="43"/>
    </row>
    <row r="93" spans="2:12" x14ac:dyDescent="0.25">
      <c r="B93" s="43"/>
      <c r="C93" s="43"/>
      <c r="D93" s="43">
        <v>452</v>
      </c>
      <c r="E93" s="43"/>
      <c r="F93" s="43" t="s">
        <v>160</v>
      </c>
      <c r="G93" s="43"/>
      <c r="H93" s="43"/>
      <c r="I93" s="43"/>
      <c r="J93" s="89">
        <v>2813</v>
      </c>
      <c r="K93" s="43"/>
      <c r="L93" s="43"/>
    </row>
    <row r="94" spans="2:12" ht="4.5" customHeight="1" x14ac:dyDescent="0.25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</row>
  </sheetData>
  <mergeCells count="7">
    <mergeCell ref="B2:L2"/>
    <mergeCell ref="B4:L4"/>
    <mergeCell ref="B6:L6"/>
    <mergeCell ref="B36:F36"/>
    <mergeCell ref="B9:F9"/>
    <mergeCell ref="B35:F35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workbookViewId="0">
      <selection activeCell="B2" sqref="B2:H3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52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51" t="s">
        <v>7</v>
      </c>
      <c r="C4" s="51" t="s">
        <v>33</v>
      </c>
      <c r="D4" s="51" t="s">
        <v>153</v>
      </c>
      <c r="E4" s="51" t="s">
        <v>154</v>
      </c>
      <c r="F4" s="51" t="s">
        <v>158</v>
      </c>
      <c r="G4" s="51" t="s">
        <v>34</v>
      </c>
      <c r="H4" s="51" t="s">
        <v>66</v>
      </c>
    </row>
    <row r="5" spans="2:8" x14ac:dyDescent="0.25">
      <c r="B5" s="51">
        <v>1</v>
      </c>
      <c r="C5" s="55">
        <v>2</v>
      </c>
      <c r="D5" s="55">
        <v>3</v>
      </c>
      <c r="E5" s="55">
        <v>4</v>
      </c>
      <c r="F5" s="55">
        <v>5</v>
      </c>
      <c r="G5" s="55" t="s">
        <v>49</v>
      </c>
      <c r="H5" s="55" t="s">
        <v>50</v>
      </c>
    </row>
    <row r="6" spans="2:8" x14ac:dyDescent="0.25">
      <c r="B6" s="10" t="s">
        <v>63</v>
      </c>
      <c r="C6" s="87">
        <v>762511.09</v>
      </c>
      <c r="D6" s="87">
        <v>1723432</v>
      </c>
      <c r="E6" s="87">
        <v>1723432</v>
      </c>
      <c r="F6" s="93">
        <v>957581.93</v>
      </c>
      <c r="G6" s="86">
        <f>F6/C6*100</f>
        <v>125.58268890226896</v>
      </c>
      <c r="H6" s="86">
        <f>F6/E6*100</f>
        <v>55.562501450593935</v>
      </c>
    </row>
    <row r="7" spans="2:8" x14ac:dyDescent="0.25">
      <c r="B7" s="10" t="s">
        <v>23</v>
      </c>
      <c r="C7" s="8">
        <v>680784</v>
      </c>
      <c r="D7" s="8">
        <v>1708460</v>
      </c>
      <c r="E7" s="8">
        <v>1708460</v>
      </c>
      <c r="F7" s="76">
        <v>889758</v>
      </c>
      <c r="G7" s="86">
        <f t="shared" ref="G7:G27" si="0">F7/C7*100</f>
        <v>130.69607981386167</v>
      </c>
      <c r="H7" s="86">
        <f t="shared" ref="H7:H26" si="1">F7/E7*100</f>
        <v>52.079533615068542</v>
      </c>
    </row>
    <row r="8" spans="2:8" x14ac:dyDescent="0.25">
      <c r="B8" s="30" t="s">
        <v>24</v>
      </c>
      <c r="C8" s="129">
        <v>680.78399999999999</v>
      </c>
      <c r="D8" s="8">
        <v>1708460</v>
      </c>
      <c r="E8" s="8">
        <v>1708460</v>
      </c>
      <c r="F8" s="76">
        <v>889758</v>
      </c>
      <c r="G8" s="86">
        <v>130.69999999999999</v>
      </c>
      <c r="H8" s="86">
        <f t="shared" si="1"/>
        <v>52.079533615068542</v>
      </c>
    </row>
    <row r="9" spans="2:8" x14ac:dyDescent="0.25">
      <c r="B9" s="31" t="s">
        <v>25</v>
      </c>
      <c r="C9" s="8"/>
      <c r="D9" s="8"/>
      <c r="E9" s="8"/>
      <c r="F9" s="40"/>
      <c r="G9" s="86">
        <v>0</v>
      </c>
      <c r="H9" s="86">
        <v>0</v>
      </c>
    </row>
    <row r="10" spans="2:8" x14ac:dyDescent="0.25">
      <c r="B10" s="31" t="s">
        <v>136</v>
      </c>
      <c r="C10" s="8">
        <v>48723.1</v>
      </c>
      <c r="D10" s="8">
        <v>0</v>
      </c>
      <c r="E10" s="8">
        <v>0</v>
      </c>
      <c r="F10" s="75">
        <v>32141</v>
      </c>
      <c r="G10" s="86">
        <f>F10/C10*100</f>
        <v>65.966656473007674</v>
      </c>
      <c r="H10" s="86">
        <v>0</v>
      </c>
    </row>
    <row r="11" spans="2:8" x14ac:dyDescent="0.25">
      <c r="B11" s="31" t="s">
        <v>141</v>
      </c>
      <c r="C11" s="8">
        <v>1686.04</v>
      </c>
      <c r="D11" s="8">
        <v>3318</v>
      </c>
      <c r="E11" s="8">
        <v>3318</v>
      </c>
      <c r="F11" s="75">
        <v>1271</v>
      </c>
      <c r="G11" s="86">
        <f t="shared" si="0"/>
        <v>75.383739413062571</v>
      </c>
      <c r="H11" s="86">
        <f t="shared" si="1"/>
        <v>38.306208559373118</v>
      </c>
    </row>
    <row r="12" spans="2:8" x14ac:dyDescent="0.25">
      <c r="B12" s="31" t="s">
        <v>162</v>
      </c>
      <c r="C12" s="8"/>
      <c r="D12" s="8"/>
      <c r="E12" s="8"/>
      <c r="F12" s="75">
        <v>19537</v>
      </c>
      <c r="G12" s="86">
        <v>0</v>
      </c>
      <c r="H12" s="86">
        <v>0</v>
      </c>
    </row>
    <row r="13" spans="2:8" x14ac:dyDescent="0.25">
      <c r="B13" s="10" t="s">
        <v>27</v>
      </c>
      <c r="C13" s="8"/>
      <c r="D13" s="8"/>
      <c r="E13" s="9"/>
      <c r="F13" s="40"/>
      <c r="G13" s="86">
        <v>0</v>
      </c>
      <c r="H13" s="86">
        <v>0</v>
      </c>
    </row>
    <row r="14" spans="2:8" x14ac:dyDescent="0.25">
      <c r="B14" s="32" t="s">
        <v>28</v>
      </c>
      <c r="C14" s="8"/>
      <c r="D14" s="8"/>
      <c r="E14" s="9"/>
      <c r="F14" s="40"/>
      <c r="G14" s="86">
        <v>0</v>
      </c>
      <c r="H14" s="86">
        <v>0</v>
      </c>
    </row>
    <row r="15" spans="2:8" x14ac:dyDescent="0.25">
      <c r="B15" s="10" t="s">
        <v>29</v>
      </c>
      <c r="C15" s="8"/>
      <c r="D15" s="8"/>
      <c r="E15" s="9"/>
      <c r="F15" s="40"/>
      <c r="G15" s="86">
        <v>0</v>
      </c>
      <c r="H15" s="86">
        <v>0</v>
      </c>
    </row>
    <row r="16" spans="2:8" x14ac:dyDescent="0.25">
      <c r="B16" s="32" t="s">
        <v>30</v>
      </c>
      <c r="C16" s="8">
        <v>2067.5500000000002</v>
      </c>
      <c r="D16" s="8">
        <v>2654</v>
      </c>
      <c r="E16" s="9">
        <v>2654</v>
      </c>
      <c r="F16" s="40">
        <v>1850</v>
      </c>
      <c r="G16" s="86">
        <f t="shared" si="0"/>
        <v>89.477884452612983</v>
      </c>
      <c r="H16" s="86">
        <f t="shared" si="1"/>
        <v>69.706103993971368</v>
      </c>
    </row>
    <row r="17" spans="2:8" x14ac:dyDescent="0.25">
      <c r="B17" s="10" t="s">
        <v>161</v>
      </c>
      <c r="C17" s="8">
        <v>29250.35</v>
      </c>
      <c r="D17" s="8">
        <v>9000</v>
      </c>
      <c r="E17" s="9">
        <v>9000</v>
      </c>
      <c r="F17" s="76">
        <v>13025</v>
      </c>
      <c r="G17" s="86">
        <f t="shared" si="0"/>
        <v>44.529381699706164</v>
      </c>
      <c r="H17" s="86">
        <f t="shared" si="1"/>
        <v>144.72222222222223</v>
      </c>
    </row>
    <row r="18" spans="2:8" x14ac:dyDescent="0.25">
      <c r="B18" s="32"/>
      <c r="C18" s="8"/>
      <c r="D18" s="8"/>
      <c r="E18" s="9"/>
      <c r="F18" s="40"/>
      <c r="G18" s="86">
        <v>0</v>
      </c>
      <c r="H18" s="86">
        <v>0</v>
      </c>
    </row>
    <row r="19" spans="2:8" ht="15.75" customHeight="1" x14ac:dyDescent="0.25">
      <c r="B19" s="10" t="s">
        <v>64</v>
      </c>
      <c r="C19" s="90">
        <v>655079</v>
      </c>
      <c r="D19" s="90">
        <v>1723432</v>
      </c>
      <c r="E19" s="91">
        <v>1723432</v>
      </c>
      <c r="F19" s="92">
        <v>947019</v>
      </c>
      <c r="G19" s="86">
        <f t="shared" si="0"/>
        <v>144.56561727669487</v>
      </c>
      <c r="H19" s="86">
        <f t="shared" si="1"/>
        <v>54.949600564455118</v>
      </c>
    </row>
    <row r="20" spans="2:8" ht="15.75" customHeight="1" x14ac:dyDescent="0.25">
      <c r="B20" s="10" t="s">
        <v>23</v>
      </c>
      <c r="C20" s="8">
        <v>655079</v>
      </c>
      <c r="D20" s="8">
        <v>1723432</v>
      </c>
      <c r="E20" s="8">
        <v>1723432</v>
      </c>
      <c r="F20" s="76">
        <v>947019</v>
      </c>
      <c r="G20" s="86">
        <f t="shared" si="0"/>
        <v>144.56561727669487</v>
      </c>
      <c r="H20" s="86">
        <f t="shared" si="1"/>
        <v>54.949600564455118</v>
      </c>
    </row>
    <row r="21" spans="2:8" x14ac:dyDescent="0.25">
      <c r="B21" s="30" t="s">
        <v>24</v>
      </c>
      <c r="C21" s="8">
        <v>586134.61</v>
      </c>
      <c r="D21" s="8">
        <v>1708460</v>
      </c>
      <c r="E21" s="8">
        <v>1708460</v>
      </c>
      <c r="F21" s="76">
        <v>892212</v>
      </c>
      <c r="G21" s="86">
        <f t="shared" si="0"/>
        <v>152.21964115034942</v>
      </c>
      <c r="H21" s="86">
        <f t="shared" si="1"/>
        <v>52.223171745314488</v>
      </c>
    </row>
    <row r="22" spans="2:8" x14ac:dyDescent="0.25">
      <c r="B22" s="31" t="s">
        <v>25</v>
      </c>
      <c r="C22" s="8">
        <v>0</v>
      </c>
      <c r="D22" s="8">
        <v>0</v>
      </c>
      <c r="E22" s="8">
        <v>0</v>
      </c>
      <c r="F22" s="40"/>
      <c r="G22" s="86">
        <v>0</v>
      </c>
      <c r="H22" s="86">
        <v>0</v>
      </c>
    </row>
    <row r="23" spans="2:8" x14ac:dyDescent="0.25">
      <c r="B23" s="31" t="s">
        <v>137</v>
      </c>
      <c r="C23" s="8">
        <v>4633</v>
      </c>
      <c r="D23" s="8">
        <v>9000</v>
      </c>
      <c r="E23" s="8">
        <v>9000</v>
      </c>
      <c r="F23" s="76">
        <v>18989</v>
      </c>
      <c r="G23" s="86">
        <f>F23/C23*100</f>
        <v>409.86401899417223</v>
      </c>
      <c r="H23" s="86">
        <f>F23/E23*100</f>
        <v>210.98888888888888</v>
      </c>
    </row>
    <row r="24" spans="2:8" x14ac:dyDescent="0.25">
      <c r="B24" s="31" t="s">
        <v>136</v>
      </c>
      <c r="C24" s="8">
        <v>48723</v>
      </c>
      <c r="D24" s="8">
        <v>0</v>
      </c>
      <c r="E24" s="8">
        <v>0</v>
      </c>
      <c r="F24" s="76">
        <v>32141</v>
      </c>
      <c r="G24" s="86">
        <f t="shared" si="0"/>
        <v>65.96679186421197</v>
      </c>
      <c r="H24" s="86">
        <v>0</v>
      </c>
    </row>
    <row r="25" spans="2:8" x14ac:dyDescent="0.25">
      <c r="B25" s="31" t="s">
        <v>139</v>
      </c>
      <c r="C25" s="8">
        <v>1114</v>
      </c>
      <c r="D25" s="8">
        <v>2654</v>
      </c>
      <c r="E25" s="8">
        <v>2654</v>
      </c>
      <c r="F25" s="76">
        <v>1843</v>
      </c>
      <c r="G25" s="86">
        <f t="shared" si="0"/>
        <v>165.43985637342908</v>
      </c>
      <c r="H25" s="86">
        <f t="shared" si="1"/>
        <v>69.442351168048233</v>
      </c>
    </row>
    <row r="26" spans="2:8" x14ac:dyDescent="0.25">
      <c r="B26" s="31" t="s">
        <v>140</v>
      </c>
      <c r="C26" s="8">
        <v>1239</v>
      </c>
      <c r="D26" s="8">
        <v>3318</v>
      </c>
      <c r="E26" s="8">
        <v>3318</v>
      </c>
      <c r="F26" s="76">
        <v>206</v>
      </c>
      <c r="G26" s="86">
        <f t="shared" si="0"/>
        <v>16.626311541565777</v>
      </c>
      <c r="H26" s="86">
        <f t="shared" si="1"/>
        <v>6.2085593731163353</v>
      </c>
    </row>
    <row r="27" spans="2:8" x14ac:dyDescent="0.25">
      <c r="B27" s="31" t="s">
        <v>138</v>
      </c>
      <c r="C27" s="8">
        <v>13235</v>
      </c>
      <c r="D27" s="8"/>
      <c r="E27" s="8"/>
      <c r="F27" s="76">
        <v>1628</v>
      </c>
      <c r="G27" s="86">
        <f t="shared" si="0"/>
        <v>12.300717793728749</v>
      </c>
      <c r="H27" s="86">
        <v>0</v>
      </c>
    </row>
    <row r="28" spans="2:8" x14ac:dyDescent="0.25">
      <c r="B28" s="10" t="s">
        <v>27</v>
      </c>
      <c r="C28" s="8"/>
      <c r="D28" s="8"/>
      <c r="E28" s="9"/>
      <c r="F28" s="40"/>
      <c r="G28" s="40"/>
      <c r="H28" s="40"/>
    </row>
    <row r="29" spans="2:8" x14ac:dyDescent="0.25">
      <c r="B29" s="32" t="s">
        <v>28</v>
      </c>
      <c r="C29" s="8"/>
      <c r="D29" s="8"/>
      <c r="E29" s="9"/>
      <c r="F29" s="40"/>
      <c r="G29" s="40"/>
      <c r="H29" s="40"/>
    </row>
    <row r="30" spans="2:8" x14ac:dyDescent="0.25">
      <c r="B30" s="10" t="s">
        <v>29</v>
      </c>
      <c r="C30" s="8"/>
      <c r="D30" s="8"/>
      <c r="E30" s="9"/>
      <c r="F30" s="40"/>
      <c r="G30" s="40"/>
      <c r="H30" s="40"/>
    </row>
    <row r="31" spans="2:8" x14ac:dyDescent="0.25">
      <c r="B31" s="32" t="s">
        <v>30</v>
      </c>
      <c r="C31" s="8"/>
      <c r="D31" s="8"/>
      <c r="E31" s="9"/>
      <c r="F31" s="40"/>
      <c r="G31" s="40"/>
      <c r="H31" s="40"/>
    </row>
    <row r="32" spans="2:8" x14ac:dyDescent="0.25">
      <c r="B32" s="15" t="s">
        <v>21</v>
      </c>
      <c r="C32" s="8"/>
      <c r="D32" s="8"/>
      <c r="E32" s="9"/>
      <c r="F32" s="40"/>
      <c r="G32" s="40"/>
      <c r="H32" s="40"/>
    </row>
    <row r="34" spans="2:11" ht="15" customHeight="1" x14ac:dyDescent="0.25"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2:11" x14ac:dyDescent="0.25"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2:11" x14ac:dyDescent="0.25">
      <c r="B36" s="43"/>
      <c r="C36" s="43"/>
      <c r="D36" s="43"/>
      <c r="E36" s="43"/>
      <c r="F36" s="43"/>
      <c r="G36" s="43"/>
      <c r="H36" s="43"/>
      <c r="I36" s="43"/>
      <c r="J36" s="43"/>
      <c r="K36" s="4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"/>
  <sheetViews>
    <sheetView workbookViewId="0">
      <selection activeCell="B2" sqref="B2:H1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9"/>
      <c r="C1" s="19"/>
      <c r="D1" s="19"/>
      <c r="E1" s="19"/>
      <c r="F1" s="4"/>
      <c r="G1" s="4"/>
      <c r="H1" s="4"/>
    </row>
    <row r="2" spans="2:8" ht="15.75" customHeight="1" x14ac:dyDescent="0.25">
      <c r="B2" s="94" t="s">
        <v>53</v>
      </c>
      <c r="C2" s="94"/>
      <c r="D2" s="94"/>
      <c r="E2" s="94"/>
      <c r="F2" s="94"/>
      <c r="G2" s="94"/>
      <c r="H2" s="94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51" t="s">
        <v>7</v>
      </c>
      <c r="C4" s="51" t="s">
        <v>73</v>
      </c>
      <c r="D4" s="51" t="s">
        <v>153</v>
      </c>
      <c r="E4" s="51" t="s">
        <v>154</v>
      </c>
      <c r="F4" s="51" t="s">
        <v>163</v>
      </c>
      <c r="G4" s="51" t="s">
        <v>34</v>
      </c>
      <c r="H4" s="51" t="s">
        <v>66</v>
      </c>
    </row>
    <row r="5" spans="2:8" x14ac:dyDescent="0.25">
      <c r="B5" s="55">
        <v>1</v>
      </c>
      <c r="C5" s="55">
        <v>2</v>
      </c>
      <c r="D5" s="55">
        <v>3</v>
      </c>
      <c r="E5" s="55">
        <v>4</v>
      </c>
      <c r="F5" s="55">
        <v>5</v>
      </c>
      <c r="G5" s="55" t="s">
        <v>49</v>
      </c>
      <c r="H5" s="55" t="s">
        <v>50</v>
      </c>
    </row>
    <row r="6" spans="2:8" ht="15.75" customHeight="1" x14ac:dyDescent="0.25">
      <c r="B6" s="10" t="s">
        <v>64</v>
      </c>
      <c r="C6" s="8">
        <v>655079</v>
      </c>
      <c r="D6" s="8">
        <v>1723432</v>
      </c>
      <c r="E6" s="8">
        <v>1723432</v>
      </c>
      <c r="F6" s="75">
        <v>947019</v>
      </c>
      <c r="G6" s="86">
        <f>F6/C6*100</f>
        <v>144.56561727669487</v>
      </c>
      <c r="H6" s="86">
        <f>F6/E6*100</f>
        <v>54.949600564455118</v>
      </c>
    </row>
    <row r="7" spans="2:8" ht="15.75" customHeight="1" x14ac:dyDescent="0.25">
      <c r="B7" s="10" t="s">
        <v>8</v>
      </c>
      <c r="C7" s="8"/>
      <c r="D7" s="8"/>
      <c r="E7" s="8"/>
      <c r="F7" s="40"/>
      <c r="G7" s="86"/>
      <c r="H7" s="86"/>
    </row>
    <row r="8" spans="2:8" ht="25.5" x14ac:dyDescent="0.25">
      <c r="B8" s="17" t="s">
        <v>9</v>
      </c>
      <c r="C8" s="8"/>
      <c r="D8" s="8"/>
      <c r="E8" s="8"/>
      <c r="F8" s="40"/>
      <c r="G8" s="86"/>
      <c r="H8" s="86"/>
    </row>
    <row r="9" spans="2:8" x14ac:dyDescent="0.25">
      <c r="B9" s="29" t="s">
        <v>10</v>
      </c>
      <c r="C9" s="8"/>
      <c r="D9" s="8"/>
      <c r="E9" s="8"/>
      <c r="F9" s="40"/>
      <c r="G9" s="86"/>
      <c r="H9" s="86"/>
    </row>
    <row r="10" spans="2:8" x14ac:dyDescent="0.25">
      <c r="B10" s="16" t="s">
        <v>134</v>
      </c>
      <c r="C10" s="8">
        <v>619975</v>
      </c>
      <c r="D10" s="8">
        <v>1723432</v>
      </c>
      <c r="E10" s="8">
        <v>1723432</v>
      </c>
      <c r="F10" s="75">
        <v>947019</v>
      </c>
      <c r="G10" s="86">
        <f t="shared" ref="G10" si="0">F10/C10*100</f>
        <v>152.75115932094036</v>
      </c>
      <c r="H10" s="86">
        <f>F10/E10*100</f>
        <v>54.949600564455118</v>
      </c>
    </row>
    <row r="11" spans="2:8" x14ac:dyDescent="0.25">
      <c r="B11" s="10" t="s">
        <v>11</v>
      </c>
      <c r="C11" s="8"/>
      <c r="D11" s="8"/>
      <c r="E11" s="9"/>
      <c r="F11" s="40"/>
      <c r="G11" s="40"/>
      <c r="H11" s="40"/>
    </row>
    <row r="12" spans="2:8" ht="25.5" x14ac:dyDescent="0.25">
      <c r="B12" s="32" t="s">
        <v>12</v>
      </c>
      <c r="C12" s="8"/>
      <c r="D12" s="8"/>
      <c r="E12" s="9"/>
      <c r="F12" s="40"/>
      <c r="G12" s="40"/>
      <c r="H12" s="40"/>
    </row>
    <row r="13" spans="2:8" x14ac:dyDescent="0.25">
      <c r="B13" s="15" t="s">
        <v>21</v>
      </c>
      <c r="C13" s="8"/>
      <c r="D13" s="8"/>
      <c r="E13" s="9"/>
      <c r="F13" s="40"/>
      <c r="G13" s="40"/>
      <c r="H13" s="40"/>
    </row>
    <row r="15" spans="2:8" x14ac:dyDescent="0.25">
      <c r="B15" s="43"/>
      <c r="C15" s="43"/>
      <c r="D15" s="43"/>
      <c r="E15" s="43"/>
      <c r="F15" s="43"/>
      <c r="G15" s="43"/>
      <c r="H15" s="43"/>
    </row>
    <row r="16" spans="2:8" x14ac:dyDescent="0.25">
      <c r="B16" s="43"/>
      <c r="C16" s="43"/>
      <c r="D16" s="43"/>
      <c r="E16" s="43"/>
      <c r="F16" s="43"/>
      <c r="G16" s="43"/>
      <c r="H16" s="43"/>
    </row>
    <row r="17" spans="2:8" x14ac:dyDescent="0.25">
      <c r="B17" s="43"/>
      <c r="C17" s="43"/>
      <c r="D17" s="43"/>
      <c r="E17" s="43"/>
      <c r="F17" s="43"/>
      <c r="G17" s="43"/>
      <c r="H17" s="4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opLeftCell="A4" workbookViewId="0">
      <selection activeCell="B4" sqref="B4:L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19"/>
      <c r="E1" s="3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94" t="s">
        <v>16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19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69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54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19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21" t="s">
        <v>7</v>
      </c>
      <c r="C7" s="122"/>
      <c r="D7" s="122"/>
      <c r="E7" s="122"/>
      <c r="F7" s="123"/>
      <c r="G7" s="56" t="s">
        <v>33</v>
      </c>
      <c r="H7" s="56" t="s">
        <v>153</v>
      </c>
      <c r="I7" s="56" t="s">
        <v>154</v>
      </c>
      <c r="J7" s="56" t="s">
        <v>158</v>
      </c>
      <c r="K7" s="56" t="s">
        <v>34</v>
      </c>
      <c r="L7" s="56" t="s">
        <v>66</v>
      </c>
    </row>
    <row r="8" spans="2:12" x14ac:dyDescent="0.25">
      <c r="B8" s="121">
        <v>1</v>
      </c>
      <c r="C8" s="122"/>
      <c r="D8" s="122"/>
      <c r="E8" s="122"/>
      <c r="F8" s="123"/>
      <c r="G8" s="57">
        <v>2</v>
      </c>
      <c r="H8" s="57">
        <v>3</v>
      </c>
      <c r="I8" s="57">
        <v>4</v>
      </c>
      <c r="J8" s="57">
        <v>5</v>
      </c>
      <c r="K8" s="57" t="s">
        <v>49</v>
      </c>
      <c r="L8" s="57" t="s">
        <v>50</v>
      </c>
    </row>
    <row r="9" spans="2:12" ht="25.5" x14ac:dyDescent="0.25">
      <c r="B9" s="10">
        <v>8</v>
      </c>
      <c r="C9" s="10"/>
      <c r="D9" s="10"/>
      <c r="E9" s="10"/>
      <c r="F9" s="10" t="s">
        <v>13</v>
      </c>
      <c r="G9" s="8">
        <v>0</v>
      </c>
      <c r="H9" s="8">
        <v>0</v>
      </c>
      <c r="I9" s="8">
        <v>0</v>
      </c>
      <c r="J9" s="40">
        <v>0</v>
      </c>
      <c r="K9" s="40">
        <v>0</v>
      </c>
      <c r="L9" s="40">
        <v>0</v>
      </c>
    </row>
    <row r="10" spans="2:12" x14ac:dyDescent="0.25">
      <c r="B10" s="10"/>
      <c r="C10" s="15">
        <v>84</v>
      </c>
      <c r="D10" s="15"/>
      <c r="E10" s="15"/>
      <c r="F10" s="15" t="s">
        <v>18</v>
      </c>
      <c r="G10" s="8">
        <v>0</v>
      </c>
      <c r="H10" s="8">
        <v>0</v>
      </c>
      <c r="I10" s="8">
        <v>0</v>
      </c>
      <c r="J10" s="40">
        <v>0</v>
      </c>
      <c r="K10" s="40">
        <v>0</v>
      </c>
      <c r="L10" s="40">
        <v>0</v>
      </c>
    </row>
    <row r="11" spans="2:12" ht="51" x14ac:dyDescent="0.25">
      <c r="B11" s="11"/>
      <c r="C11" s="11"/>
      <c r="D11" s="11">
        <v>841</v>
      </c>
      <c r="E11" s="11"/>
      <c r="F11" s="33" t="s">
        <v>55</v>
      </c>
      <c r="G11" s="8">
        <v>0</v>
      </c>
      <c r="H11" s="8">
        <v>0</v>
      </c>
      <c r="I11" s="8">
        <v>0</v>
      </c>
      <c r="J11" s="40">
        <v>0</v>
      </c>
      <c r="K11" s="40">
        <v>0</v>
      </c>
      <c r="L11" s="40">
        <v>0</v>
      </c>
    </row>
    <row r="12" spans="2:12" ht="25.5" x14ac:dyDescent="0.25">
      <c r="B12" s="11"/>
      <c r="C12" s="11"/>
      <c r="D12" s="11"/>
      <c r="E12" s="11">
        <v>8413</v>
      </c>
      <c r="F12" s="33" t="s">
        <v>56</v>
      </c>
      <c r="G12" s="8">
        <v>0</v>
      </c>
      <c r="H12" s="8">
        <v>0</v>
      </c>
      <c r="I12" s="8">
        <v>0</v>
      </c>
      <c r="J12" s="40">
        <v>0</v>
      </c>
      <c r="K12" s="40">
        <v>0</v>
      </c>
      <c r="L12" s="40">
        <v>0</v>
      </c>
    </row>
    <row r="13" spans="2:12" x14ac:dyDescent="0.25">
      <c r="B13" s="11"/>
      <c r="C13" s="11"/>
      <c r="D13" s="11"/>
      <c r="E13" s="12" t="s">
        <v>26</v>
      </c>
      <c r="F13" s="17"/>
      <c r="G13" s="8">
        <v>0</v>
      </c>
      <c r="H13" s="8">
        <v>0</v>
      </c>
      <c r="I13" s="8">
        <v>0</v>
      </c>
      <c r="J13" s="40">
        <v>0</v>
      </c>
      <c r="K13" s="40">
        <v>0</v>
      </c>
      <c r="L13" s="40">
        <v>0</v>
      </c>
    </row>
    <row r="14" spans="2:12" ht="25.5" x14ac:dyDescent="0.25">
      <c r="B14" s="13">
        <v>5</v>
      </c>
      <c r="C14" s="14"/>
      <c r="D14" s="14"/>
      <c r="E14" s="14"/>
      <c r="F14" s="20" t="s">
        <v>14</v>
      </c>
      <c r="G14" s="8">
        <v>0</v>
      </c>
      <c r="H14" s="8">
        <v>0</v>
      </c>
      <c r="I14" s="8">
        <v>0</v>
      </c>
      <c r="J14" s="40">
        <v>0</v>
      </c>
      <c r="K14" s="40">
        <v>0</v>
      </c>
      <c r="L14" s="40">
        <v>0</v>
      </c>
    </row>
    <row r="15" spans="2:12" ht="25.5" x14ac:dyDescent="0.25">
      <c r="B15" s="15"/>
      <c r="C15" s="15">
        <v>54</v>
      </c>
      <c r="D15" s="15"/>
      <c r="E15" s="15"/>
      <c r="F15" s="21" t="s">
        <v>19</v>
      </c>
      <c r="G15" s="8">
        <v>0</v>
      </c>
      <c r="H15" s="8">
        <v>0</v>
      </c>
      <c r="I15" s="9">
        <v>0</v>
      </c>
      <c r="J15" s="40">
        <v>0</v>
      </c>
      <c r="K15" s="40">
        <v>0</v>
      </c>
      <c r="L15" s="40">
        <v>0</v>
      </c>
    </row>
    <row r="16" spans="2:12" ht="63.75" x14ac:dyDescent="0.25">
      <c r="B16" s="15"/>
      <c r="C16" s="15"/>
      <c r="D16" s="15">
        <v>541</v>
      </c>
      <c r="E16" s="33"/>
      <c r="F16" s="33" t="s">
        <v>57</v>
      </c>
      <c r="G16" s="8">
        <v>0</v>
      </c>
      <c r="H16" s="8">
        <v>0</v>
      </c>
      <c r="I16" s="9">
        <v>0</v>
      </c>
      <c r="J16" s="40">
        <v>0</v>
      </c>
      <c r="K16" s="40">
        <v>0</v>
      </c>
      <c r="L16" s="40">
        <v>0</v>
      </c>
    </row>
    <row r="17" spans="2:12" ht="38.25" x14ac:dyDescent="0.25">
      <c r="B17" s="15"/>
      <c r="C17" s="15"/>
      <c r="D17" s="15"/>
      <c r="E17" s="33">
        <v>5413</v>
      </c>
      <c r="F17" s="33" t="s">
        <v>58</v>
      </c>
      <c r="G17" s="8">
        <v>0</v>
      </c>
      <c r="H17" s="8">
        <v>0</v>
      </c>
      <c r="I17" s="9">
        <v>0</v>
      </c>
      <c r="J17" s="40">
        <v>0</v>
      </c>
      <c r="K17" s="40">
        <v>0</v>
      </c>
      <c r="L17" s="40">
        <v>0</v>
      </c>
    </row>
    <row r="18" spans="2:12" x14ac:dyDescent="0.25">
      <c r="B18" s="16"/>
      <c r="C18" s="14"/>
      <c r="D18" s="14"/>
      <c r="E18" s="14"/>
      <c r="F18" s="20" t="s">
        <v>26</v>
      </c>
      <c r="G18" s="8"/>
      <c r="H18" s="8"/>
      <c r="I18" s="8"/>
      <c r="J18" s="40"/>
      <c r="K18" s="40"/>
      <c r="L18" s="40"/>
    </row>
    <row r="20" spans="2:12" x14ac:dyDescent="0.25"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2:12" x14ac:dyDescent="0.25"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2:12" x14ac:dyDescent="0.25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1"/>
  <sheetViews>
    <sheetView workbookViewId="0">
      <selection activeCell="B2" sqref="B2:H3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9"/>
      <c r="C1" s="19"/>
      <c r="D1" s="19"/>
      <c r="E1" s="19"/>
      <c r="F1" s="4"/>
      <c r="G1" s="4"/>
      <c r="H1" s="4"/>
    </row>
    <row r="2" spans="2:8" ht="15.75" customHeight="1" x14ac:dyDescent="0.25">
      <c r="B2" s="94" t="s">
        <v>59</v>
      </c>
      <c r="C2" s="94"/>
      <c r="D2" s="94"/>
      <c r="E2" s="94"/>
      <c r="F2" s="94"/>
      <c r="G2" s="94"/>
      <c r="H2" s="94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51" t="s">
        <v>7</v>
      </c>
      <c r="C4" s="51" t="s">
        <v>71</v>
      </c>
      <c r="D4" s="51" t="s">
        <v>153</v>
      </c>
      <c r="E4" s="51" t="s">
        <v>154</v>
      </c>
      <c r="F4" s="51" t="s">
        <v>155</v>
      </c>
      <c r="G4" s="51" t="s">
        <v>34</v>
      </c>
      <c r="H4" s="51" t="s">
        <v>66</v>
      </c>
    </row>
    <row r="5" spans="2:8" x14ac:dyDescent="0.25">
      <c r="B5" s="51">
        <v>1</v>
      </c>
      <c r="C5" s="51">
        <v>2</v>
      </c>
      <c r="D5" s="51">
        <v>3</v>
      </c>
      <c r="E5" s="51">
        <v>4</v>
      </c>
      <c r="F5" s="51">
        <v>5</v>
      </c>
      <c r="G5" s="51" t="s">
        <v>49</v>
      </c>
      <c r="H5" s="51" t="s">
        <v>50</v>
      </c>
    </row>
    <row r="6" spans="2:8" x14ac:dyDescent="0.25">
      <c r="B6" s="10" t="s">
        <v>61</v>
      </c>
      <c r="C6" s="8">
        <v>0</v>
      </c>
      <c r="D6" s="8">
        <v>0</v>
      </c>
      <c r="E6" s="9">
        <v>0</v>
      </c>
      <c r="F6" s="40">
        <v>0</v>
      </c>
      <c r="G6" s="40">
        <v>0</v>
      </c>
      <c r="H6" s="40">
        <v>0</v>
      </c>
    </row>
    <row r="7" spans="2:8" x14ac:dyDescent="0.25">
      <c r="B7" s="10" t="s">
        <v>23</v>
      </c>
      <c r="C7" s="8">
        <v>0</v>
      </c>
      <c r="D7" s="8">
        <v>0</v>
      </c>
      <c r="E7" s="8">
        <v>0</v>
      </c>
      <c r="F7" s="40">
        <v>0</v>
      </c>
      <c r="G7" s="40">
        <v>0</v>
      </c>
      <c r="H7" s="40">
        <v>0</v>
      </c>
    </row>
    <row r="8" spans="2:8" x14ac:dyDescent="0.25">
      <c r="B8" s="30" t="s">
        <v>24</v>
      </c>
      <c r="C8" s="8">
        <v>0</v>
      </c>
      <c r="D8" s="8">
        <v>0</v>
      </c>
      <c r="E8" s="8">
        <v>0</v>
      </c>
      <c r="F8" s="40">
        <v>0</v>
      </c>
      <c r="G8" s="40">
        <v>0</v>
      </c>
      <c r="H8" s="40">
        <v>0</v>
      </c>
    </row>
    <row r="9" spans="2:8" x14ac:dyDescent="0.25">
      <c r="B9" s="31" t="s">
        <v>25</v>
      </c>
      <c r="C9" s="8">
        <v>0</v>
      </c>
      <c r="D9" s="8">
        <v>0</v>
      </c>
      <c r="E9" s="8">
        <v>0</v>
      </c>
      <c r="F9" s="40">
        <v>0</v>
      </c>
      <c r="G9" s="40">
        <v>0</v>
      </c>
      <c r="H9" s="40">
        <v>0</v>
      </c>
    </row>
    <row r="10" spans="2:8" x14ac:dyDescent="0.25">
      <c r="B10" s="31" t="s">
        <v>164</v>
      </c>
      <c r="C10" s="8">
        <v>0</v>
      </c>
      <c r="D10" s="8"/>
      <c r="E10" s="8"/>
      <c r="F10" s="40"/>
      <c r="G10" s="40"/>
      <c r="H10" s="40"/>
    </row>
    <row r="11" spans="2:8" x14ac:dyDescent="0.25">
      <c r="B11" s="31" t="s">
        <v>165</v>
      </c>
      <c r="C11" s="8">
        <v>0</v>
      </c>
      <c r="D11" s="8"/>
      <c r="E11" s="8"/>
      <c r="F11" s="40"/>
      <c r="G11" s="40"/>
      <c r="H11" s="40"/>
    </row>
    <row r="12" spans="2:8" x14ac:dyDescent="0.25">
      <c r="B12" s="31" t="s">
        <v>167</v>
      </c>
      <c r="C12" s="8">
        <v>0</v>
      </c>
      <c r="D12" s="8"/>
      <c r="E12" s="8"/>
      <c r="F12" s="40"/>
      <c r="G12" s="40"/>
      <c r="H12" s="40"/>
    </row>
    <row r="13" spans="2:8" x14ac:dyDescent="0.25">
      <c r="B13" s="31" t="s">
        <v>166</v>
      </c>
      <c r="C13" s="8">
        <v>0</v>
      </c>
      <c r="D13" s="8"/>
      <c r="E13" s="8"/>
      <c r="F13" s="40"/>
      <c r="G13" s="40"/>
      <c r="H13" s="40"/>
    </row>
    <row r="14" spans="2:8" x14ac:dyDescent="0.25">
      <c r="B14" s="10" t="s">
        <v>27</v>
      </c>
      <c r="C14" s="8">
        <v>0</v>
      </c>
      <c r="D14" s="8">
        <v>0</v>
      </c>
      <c r="E14" s="9">
        <v>0</v>
      </c>
      <c r="F14" s="40">
        <v>0</v>
      </c>
      <c r="G14" s="40">
        <v>0</v>
      </c>
      <c r="H14" s="40">
        <v>0</v>
      </c>
    </row>
    <row r="15" spans="2:8" x14ac:dyDescent="0.25">
      <c r="B15" s="32" t="s">
        <v>28</v>
      </c>
      <c r="C15" s="8">
        <v>0</v>
      </c>
      <c r="D15" s="8">
        <v>0</v>
      </c>
      <c r="E15" s="9">
        <v>0</v>
      </c>
      <c r="F15" s="40">
        <v>0</v>
      </c>
      <c r="G15" s="40">
        <v>0</v>
      </c>
      <c r="H15" s="40">
        <v>0</v>
      </c>
    </row>
    <row r="16" spans="2:8" x14ac:dyDescent="0.25">
      <c r="B16" s="10" t="s">
        <v>29</v>
      </c>
      <c r="C16" s="8">
        <v>0</v>
      </c>
      <c r="D16" s="8">
        <v>0</v>
      </c>
      <c r="E16" s="9">
        <v>0</v>
      </c>
      <c r="F16" s="40">
        <v>0</v>
      </c>
      <c r="G16" s="40">
        <v>0</v>
      </c>
      <c r="H16" s="40">
        <v>0</v>
      </c>
    </row>
    <row r="17" spans="2:8" x14ac:dyDescent="0.25">
      <c r="B17" s="32" t="s">
        <v>30</v>
      </c>
      <c r="C17" s="8">
        <v>0</v>
      </c>
      <c r="D17" s="8">
        <v>0</v>
      </c>
      <c r="E17" s="9">
        <v>0</v>
      </c>
      <c r="F17" s="40">
        <v>0</v>
      </c>
      <c r="G17" s="40">
        <v>0</v>
      </c>
      <c r="H17" s="40">
        <v>0</v>
      </c>
    </row>
    <row r="18" spans="2:8" x14ac:dyDescent="0.25">
      <c r="B18" s="15" t="s">
        <v>21</v>
      </c>
      <c r="C18" s="8"/>
      <c r="D18" s="8"/>
      <c r="E18" s="9"/>
      <c r="F18" s="40"/>
      <c r="G18" s="40"/>
      <c r="H18" s="40"/>
    </row>
    <row r="19" spans="2:8" x14ac:dyDescent="0.25">
      <c r="B19" s="32"/>
      <c r="C19" s="8"/>
      <c r="D19" s="8"/>
      <c r="E19" s="9"/>
      <c r="F19" s="40"/>
      <c r="G19" s="40"/>
      <c r="H19" s="40"/>
    </row>
    <row r="20" spans="2:8" ht="15.75" customHeight="1" x14ac:dyDescent="0.25">
      <c r="B20" s="10" t="s">
        <v>62</v>
      </c>
      <c r="C20" s="8">
        <v>0</v>
      </c>
      <c r="D20" s="8">
        <v>0</v>
      </c>
      <c r="E20" s="9">
        <v>0</v>
      </c>
      <c r="F20" s="40">
        <v>0</v>
      </c>
      <c r="G20" s="40">
        <v>0</v>
      </c>
      <c r="H20" s="40">
        <v>0</v>
      </c>
    </row>
    <row r="21" spans="2:8" ht="15.75" customHeight="1" x14ac:dyDescent="0.25">
      <c r="B21" s="10" t="s">
        <v>23</v>
      </c>
      <c r="C21" s="8">
        <v>0</v>
      </c>
      <c r="D21" s="8">
        <v>0</v>
      </c>
      <c r="E21" s="8">
        <v>0</v>
      </c>
      <c r="F21" s="40">
        <v>0</v>
      </c>
      <c r="G21" s="40">
        <v>0</v>
      </c>
      <c r="H21" s="40">
        <v>0</v>
      </c>
    </row>
    <row r="22" spans="2:8" x14ac:dyDescent="0.25">
      <c r="B22" s="30" t="s">
        <v>24</v>
      </c>
      <c r="C22" s="8">
        <v>0</v>
      </c>
      <c r="D22" s="8">
        <v>0</v>
      </c>
      <c r="E22" s="8">
        <v>0</v>
      </c>
      <c r="F22" s="40">
        <v>0</v>
      </c>
      <c r="G22" s="40">
        <v>0</v>
      </c>
      <c r="H22" s="40">
        <v>0</v>
      </c>
    </row>
    <row r="23" spans="2:8" x14ac:dyDescent="0.25">
      <c r="B23" s="31" t="s">
        <v>25</v>
      </c>
      <c r="C23" s="8">
        <v>0</v>
      </c>
      <c r="D23" s="8">
        <v>0</v>
      </c>
      <c r="E23" s="8">
        <v>0</v>
      </c>
      <c r="F23" s="40">
        <v>0</v>
      </c>
      <c r="G23" s="40">
        <v>0</v>
      </c>
      <c r="H23" s="40">
        <v>0</v>
      </c>
    </row>
    <row r="24" spans="2:8" x14ac:dyDescent="0.25">
      <c r="B24" s="31" t="s">
        <v>26</v>
      </c>
      <c r="C24" s="8"/>
      <c r="D24" s="8"/>
      <c r="E24" s="8"/>
      <c r="F24" s="40"/>
      <c r="G24" s="40"/>
      <c r="H24" s="40"/>
    </row>
    <row r="25" spans="2:8" x14ac:dyDescent="0.25">
      <c r="B25" s="10" t="s">
        <v>27</v>
      </c>
      <c r="C25" s="8">
        <v>0</v>
      </c>
      <c r="D25" s="8">
        <v>0</v>
      </c>
      <c r="E25" s="9">
        <v>0</v>
      </c>
      <c r="F25" s="40">
        <v>0</v>
      </c>
      <c r="G25" s="40">
        <v>0</v>
      </c>
      <c r="H25" s="40">
        <v>0</v>
      </c>
    </row>
    <row r="26" spans="2:8" x14ac:dyDescent="0.25">
      <c r="B26" s="32" t="s">
        <v>28</v>
      </c>
      <c r="C26" s="8">
        <v>0</v>
      </c>
      <c r="D26" s="8">
        <v>0</v>
      </c>
      <c r="E26" s="9">
        <v>0</v>
      </c>
      <c r="F26" s="40">
        <v>0</v>
      </c>
      <c r="G26" s="40">
        <v>0</v>
      </c>
      <c r="H26" s="40">
        <v>0</v>
      </c>
    </row>
    <row r="27" spans="2:8" x14ac:dyDescent="0.25">
      <c r="B27" s="10" t="s">
        <v>29</v>
      </c>
      <c r="C27" s="8">
        <v>0</v>
      </c>
      <c r="D27" s="8">
        <v>0</v>
      </c>
      <c r="E27" s="9">
        <v>0</v>
      </c>
      <c r="F27" s="40">
        <v>0</v>
      </c>
      <c r="G27" s="40">
        <v>0</v>
      </c>
      <c r="H27" s="40">
        <v>0</v>
      </c>
    </row>
    <row r="28" spans="2:8" x14ac:dyDescent="0.25">
      <c r="B28" s="32" t="s">
        <v>30</v>
      </c>
      <c r="C28" s="8">
        <v>0</v>
      </c>
      <c r="D28" s="8">
        <v>0</v>
      </c>
      <c r="E28" s="9">
        <v>0</v>
      </c>
      <c r="F28" s="40">
        <v>0</v>
      </c>
      <c r="G28" s="40">
        <v>0</v>
      </c>
      <c r="H28" s="40">
        <v>0</v>
      </c>
    </row>
    <row r="29" spans="2:8" x14ac:dyDescent="0.25">
      <c r="B29" s="15" t="s">
        <v>21</v>
      </c>
      <c r="C29" s="8"/>
      <c r="D29" s="8"/>
      <c r="E29" s="9"/>
      <c r="F29" s="40"/>
      <c r="G29" s="40"/>
      <c r="H29" s="40"/>
    </row>
    <row r="31" spans="2:8" x14ac:dyDescent="0.25">
      <c r="B31" s="62"/>
      <c r="C31" s="62"/>
      <c r="D31" s="62"/>
      <c r="E31" s="62"/>
      <c r="F31" s="62"/>
      <c r="G31" s="62"/>
      <c r="H31" s="62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workbookViewId="0">
      <selection activeCell="J12" sqref="J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8" width="24.28515625" customWidth="1"/>
    <col min="9" max="9" width="15.7109375" customWidth="1"/>
    <col min="10" max="10" width="24.28515625" customWidth="1"/>
  </cols>
  <sheetData>
    <row r="1" spans="2:10" ht="18" x14ac:dyDescent="0.25">
      <c r="B1" s="3"/>
      <c r="C1" s="3"/>
      <c r="D1" s="3"/>
      <c r="E1" s="3"/>
      <c r="F1" s="3"/>
      <c r="G1" s="3"/>
      <c r="H1" s="3"/>
      <c r="I1" s="4"/>
      <c r="J1" s="4"/>
    </row>
    <row r="2" spans="2:10" ht="18" customHeight="1" x14ac:dyDescent="0.25">
      <c r="B2" s="94" t="s">
        <v>15</v>
      </c>
      <c r="C2" s="94"/>
      <c r="D2" s="94"/>
      <c r="E2" s="94"/>
      <c r="F2" s="94"/>
      <c r="G2" s="94"/>
      <c r="H2" s="94"/>
      <c r="I2" s="94"/>
      <c r="J2" s="34"/>
    </row>
    <row r="3" spans="2:10" ht="18" x14ac:dyDescent="0.25">
      <c r="B3" s="3"/>
      <c r="C3" s="3"/>
      <c r="D3" s="3"/>
      <c r="E3" s="3"/>
      <c r="F3" s="3"/>
      <c r="G3" s="3"/>
      <c r="H3" s="3"/>
      <c r="I3" s="4"/>
      <c r="J3" s="4"/>
    </row>
    <row r="4" spans="2:10" ht="15.75" x14ac:dyDescent="0.25">
      <c r="B4" s="124" t="s">
        <v>74</v>
      </c>
      <c r="C4" s="124"/>
      <c r="D4" s="124"/>
      <c r="E4" s="124"/>
      <c r="F4" s="124"/>
      <c r="G4" s="124"/>
      <c r="H4" s="124"/>
      <c r="I4" s="124"/>
    </row>
    <row r="5" spans="2:10" ht="18" x14ac:dyDescent="0.25">
      <c r="B5" s="19"/>
      <c r="C5" s="19"/>
      <c r="D5" s="19"/>
      <c r="E5" s="19"/>
      <c r="F5" s="19"/>
      <c r="G5" s="19"/>
      <c r="H5" s="19"/>
      <c r="I5" s="4"/>
    </row>
    <row r="6" spans="2:10" ht="25.5" x14ac:dyDescent="0.25">
      <c r="B6" s="121" t="s">
        <v>7</v>
      </c>
      <c r="C6" s="122"/>
      <c r="D6" s="122"/>
      <c r="E6" s="123"/>
      <c r="F6" s="51" t="s">
        <v>153</v>
      </c>
      <c r="G6" s="51" t="s">
        <v>154</v>
      </c>
      <c r="H6" s="51" t="s">
        <v>163</v>
      </c>
      <c r="I6" s="51" t="s">
        <v>66</v>
      </c>
    </row>
    <row r="7" spans="2:10" s="58" customFormat="1" ht="11.25" x14ac:dyDescent="0.2">
      <c r="B7" s="118">
        <v>1</v>
      </c>
      <c r="C7" s="119"/>
      <c r="D7" s="119"/>
      <c r="E7" s="120"/>
      <c r="F7" s="55">
        <v>2</v>
      </c>
      <c r="G7" s="55">
        <v>3</v>
      </c>
      <c r="H7" s="55">
        <v>4</v>
      </c>
      <c r="I7" s="55" t="s">
        <v>60</v>
      </c>
    </row>
    <row r="8" spans="2:10" s="58" customFormat="1" ht="11.25" x14ac:dyDescent="0.2">
      <c r="B8" s="67"/>
      <c r="C8" s="68"/>
      <c r="D8" s="68"/>
      <c r="E8" s="69"/>
      <c r="F8" s="69"/>
      <c r="G8" s="55"/>
      <c r="H8" s="55"/>
      <c r="I8" s="55"/>
    </row>
    <row r="9" spans="2:10" ht="30" customHeight="1" x14ac:dyDescent="0.25">
      <c r="B9" s="125" t="s">
        <v>142</v>
      </c>
      <c r="C9" s="126"/>
      <c r="D9" s="127"/>
      <c r="E9" s="60" t="s">
        <v>144</v>
      </c>
      <c r="F9" s="59">
        <v>1708460</v>
      </c>
      <c r="G9" s="8">
        <v>1708460</v>
      </c>
      <c r="H9" s="8">
        <v>869683</v>
      </c>
      <c r="I9" s="8">
        <f>H9/G9*100</f>
        <v>50.904498788382526</v>
      </c>
    </row>
    <row r="10" spans="2:10" ht="30" customHeight="1" x14ac:dyDescent="0.25">
      <c r="B10" s="125" t="s">
        <v>142</v>
      </c>
      <c r="C10" s="126"/>
      <c r="D10" s="127"/>
      <c r="E10" s="70" t="s">
        <v>169</v>
      </c>
      <c r="F10" s="59">
        <v>3318</v>
      </c>
      <c r="G10" s="8">
        <v>3318</v>
      </c>
      <c r="H10" s="8">
        <v>1065</v>
      </c>
      <c r="I10" s="8">
        <f t="shared" ref="I10:I14" si="0">H10/G10*100</f>
        <v>32.097649186256781</v>
      </c>
    </row>
    <row r="11" spans="2:10" ht="30" customHeight="1" x14ac:dyDescent="0.25">
      <c r="B11" s="128" t="s">
        <v>143</v>
      </c>
      <c r="C11" s="128"/>
      <c r="D11" s="128"/>
      <c r="E11" s="63" t="s">
        <v>173</v>
      </c>
      <c r="F11" s="59">
        <v>0</v>
      </c>
      <c r="G11" s="8">
        <v>0</v>
      </c>
      <c r="H11" s="8">
        <v>3874</v>
      </c>
      <c r="I11" s="8">
        <v>0</v>
      </c>
    </row>
    <row r="12" spans="2:10" ht="30" customHeight="1" x14ac:dyDescent="0.25">
      <c r="B12" s="125" t="s">
        <v>146</v>
      </c>
      <c r="C12" s="126"/>
      <c r="D12" s="127"/>
      <c r="E12" s="60" t="s">
        <v>174</v>
      </c>
      <c r="F12" s="59">
        <v>0</v>
      </c>
      <c r="G12" s="8">
        <v>0</v>
      </c>
      <c r="H12" s="8">
        <v>16407</v>
      </c>
      <c r="I12" s="8">
        <v>0</v>
      </c>
    </row>
    <row r="13" spans="2:10" ht="30" customHeight="1" x14ac:dyDescent="0.25">
      <c r="B13" s="125" t="s">
        <v>147</v>
      </c>
      <c r="C13" s="126"/>
      <c r="D13" s="127"/>
      <c r="E13" s="60" t="s">
        <v>168</v>
      </c>
      <c r="F13" s="59">
        <v>2654</v>
      </c>
      <c r="G13" s="8">
        <v>2654</v>
      </c>
      <c r="H13" s="8">
        <v>1850</v>
      </c>
      <c r="I13" s="8">
        <f t="shared" si="0"/>
        <v>69.706103993971368</v>
      </c>
    </row>
    <row r="14" spans="2:10" ht="30" customHeight="1" x14ac:dyDescent="0.25">
      <c r="B14" s="125" t="s">
        <v>148</v>
      </c>
      <c r="C14" s="126"/>
      <c r="D14" s="127"/>
      <c r="E14" s="63" t="s">
        <v>149</v>
      </c>
      <c r="F14" s="59">
        <v>9000</v>
      </c>
      <c r="G14" s="8">
        <v>9000</v>
      </c>
      <c r="H14" s="8">
        <v>13025</v>
      </c>
      <c r="I14" s="8">
        <f t="shared" si="0"/>
        <v>144.72222222222223</v>
      </c>
    </row>
    <row r="15" spans="2:10" ht="30" customHeight="1" x14ac:dyDescent="0.25">
      <c r="B15" s="128" t="s">
        <v>145</v>
      </c>
      <c r="C15" s="128"/>
      <c r="D15" s="128"/>
      <c r="E15" s="63" t="s">
        <v>172</v>
      </c>
      <c r="F15" s="59">
        <v>0</v>
      </c>
      <c r="G15" s="8">
        <v>0</v>
      </c>
      <c r="H15" s="8">
        <v>32141</v>
      </c>
      <c r="I15" s="8">
        <v>0</v>
      </c>
    </row>
    <row r="16" spans="2:10" ht="30" customHeight="1" x14ac:dyDescent="0.25">
      <c r="B16" s="125" t="s">
        <v>170</v>
      </c>
      <c r="C16" s="126"/>
      <c r="D16" s="127"/>
      <c r="E16" s="60" t="s">
        <v>171</v>
      </c>
      <c r="F16" s="59">
        <v>0</v>
      </c>
      <c r="G16" s="8">
        <v>0</v>
      </c>
      <c r="H16" s="8">
        <v>19537</v>
      </c>
      <c r="I16" s="8">
        <v>0</v>
      </c>
    </row>
    <row r="17" spans="2:9" ht="30" customHeight="1" x14ac:dyDescent="0.25">
      <c r="B17" s="125"/>
      <c r="C17" s="126"/>
      <c r="D17" s="127"/>
      <c r="E17" s="60"/>
      <c r="F17" s="59"/>
      <c r="G17" s="8"/>
      <c r="H17" s="8"/>
      <c r="I17" s="8"/>
    </row>
    <row r="18" spans="2:9" ht="30" customHeight="1" x14ac:dyDescent="0.25">
      <c r="B18" s="125"/>
      <c r="C18" s="126"/>
      <c r="D18" s="127"/>
      <c r="E18" s="60"/>
      <c r="F18" s="59"/>
      <c r="G18" s="8"/>
      <c r="H18" s="8"/>
      <c r="I18" s="8"/>
    </row>
    <row r="19" spans="2:9" ht="30" customHeight="1" x14ac:dyDescent="0.25">
      <c r="B19" s="128"/>
      <c r="C19" s="128"/>
      <c r="D19" s="128"/>
      <c r="E19" s="63"/>
      <c r="F19" s="59"/>
      <c r="G19" s="8"/>
      <c r="H19" s="8"/>
      <c r="I19" s="8"/>
    </row>
    <row r="20" spans="2:9" ht="30" customHeight="1" x14ac:dyDescent="0.25">
      <c r="B20" s="128"/>
      <c r="C20" s="128"/>
      <c r="D20" s="128"/>
      <c r="E20" s="63"/>
      <c r="F20" s="59"/>
      <c r="G20" s="8"/>
      <c r="H20" s="8"/>
      <c r="I20" s="8"/>
    </row>
    <row r="21" spans="2:9" ht="30" customHeight="1" x14ac:dyDescent="0.25">
      <c r="B21" s="125"/>
      <c r="C21" s="126"/>
      <c r="D21" s="127"/>
      <c r="E21" s="63"/>
      <c r="F21" s="59"/>
      <c r="G21" s="8"/>
      <c r="H21" s="8"/>
      <c r="I21" s="8"/>
    </row>
    <row r="24" spans="2:9" x14ac:dyDescent="0.25">
      <c r="B24" s="62"/>
      <c r="C24" s="62"/>
      <c r="D24" s="62"/>
      <c r="E24" s="62"/>
      <c r="F24" s="62"/>
      <c r="G24" s="62"/>
      <c r="H24" s="62"/>
      <c r="I24" s="62"/>
    </row>
    <row r="25" spans="2:9" x14ac:dyDescent="0.25">
      <c r="B25" s="62"/>
      <c r="C25" s="62"/>
      <c r="D25" s="62"/>
      <c r="E25" s="62"/>
      <c r="F25" s="62"/>
      <c r="G25" s="62"/>
      <c r="H25" s="62"/>
      <c r="I25" s="62"/>
    </row>
    <row r="26" spans="2:9" x14ac:dyDescent="0.25">
      <c r="B26" s="62"/>
      <c r="C26" s="62"/>
      <c r="D26" s="62"/>
      <c r="E26" s="62"/>
      <c r="F26" s="62"/>
      <c r="G26" s="62"/>
      <c r="H26" s="62"/>
      <c r="I26" s="62"/>
    </row>
  </sheetData>
  <mergeCells count="17">
    <mergeCell ref="B17:D17"/>
    <mergeCell ref="B15:D15"/>
    <mergeCell ref="B21:D21"/>
    <mergeCell ref="B18:D18"/>
    <mergeCell ref="B19:D19"/>
    <mergeCell ref="B20:D20"/>
    <mergeCell ref="B16:D16"/>
    <mergeCell ref="B4:I4"/>
    <mergeCell ref="B6:E6"/>
    <mergeCell ref="B7:E7"/>
    <mergeCell ref="B2:I2"/>
    <mergeCell ref="B14:D14"/>
    <mergeCell ref="B9:D9"/>
    <mergeCell ref="B12:D12"/>
    <mergeCell ref="B13:D13"/>
    <mergeCell ref="B11:D11"/>
    <mergeCell ref="B10:D10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List1</vt:lpstr>
      <vt:lpstr>POSEBNI DIO</vt:lpstr>
      <vt:lpstr>' Račun prihoda i rashoda'!Podrucje_ispisa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2024-07-29T08:31:29Z</cp:lastPrinted>
  <dcterms:created xsi:type="dcterms:W3CDTF">2022-08-12T12:51:27Z</dcterms:created>
  <dcterms:modified xsi:type="dcterms:W3CDTF">2024-07-29T13:20:10Z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